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<sst xmlns="http://schemas.openxmlformats.org/spreadsheetml/2006/main" count="36" uniqueCount="30">
  <si>
    <t xml:space="preserve">河南粮食产业投资担保有限公司负责人年度薪酬信息披露表
</t>
  </si>
  <si>
    <t>高级管理人员</t>
  </si>
  <si>
    <t>2018年度薪酬情况</t>
  </si>
  <si>
    <t>姓名</t>
  </si>
  <si>
    <t>职务</t>
  </si>
  <si>
    <t>任职起止时间</t>
  </si>
  <si>
    <t>2018年度从本公司获得的税前报酬情况（单位：万元）</t>
  </si>
  <si>
    <t>是否在股东单位或其他关联方领取薪酬</t>
  </si>
  <si>
    <t>在关联方领取的税前薪酬总额（万元）</t>
  </si>
  <si>
    <t>应付薪酬</t>
  </si>
  <si>
    <t>社会保险、企业年金、补充医疗保险、住房公积金、商业保险等单位缴存部分</t>
  </si>
  <si>
    <t>其他货币性收入（注明具体项目并分列）</t>
  </si>
  <si>
    <t>合计</t>
  </si>
  <si>
    <t>(1)</t>
  </si>
  <si>
    <t>(2)</t>
  </si>
  <si>
    <t>(3)</t>
  </si>
  <si>
    <t>(4)=(1)+(2)+(3)</t>
  </si>
  <si>
    <t>是/否</t>
  </si>
  <si>
    <t>魏家新</t>
  </si>
  <si>
    <t>董事长</t>
  </si>
  <si>
    <t>2014年7月至2018年底</t>
  </si>
  <si>
    <t>否</t>
  </si>
  <si>
    <t>王松安</t>
  </si>
  <si>
    <t>总经理</t>
  </si>
  <si>
    <t>宋宇宁</t>
  </si>
  <si>
    <t>副总经理</t>
  </si>
  <si>
    <t>2017年8月至2018年底</t>
  </si>
  <si>
    <t>张伟琪</t>
  </si>
  <si>
    <t>备注：</t>
  </si>
  <si>
    <t>上表披露薪酬为我公司高级管理人员2018年度全部应发税前薪酬。其中，第1项由河南省粮食和物资储备局（薪酬审核部门）核定。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</si>
</sst>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2"/>
      <color rgb="FFFF0000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85;&#20445;&#20844;&#21496;&#30465;&#23646;&#65288;&#31649;&#65289;&#22269;&#26377;&#20225;&#19994;&#36127;&#36131;&#20154;&#34218;&#37228;&#22791;&#26696;&#3492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魏家新"/>
      <sheetName val="王松安"/>
      <sheetName val="宋宇宁"/>
      <sheetName val="张伟琪"/>
      <sheetName val="Sheet1"/>
    </sheetNames>
    <sheetDataSet>
      <sheetData sheetId="0"/>
      <sheetData sheetId="1"/>
      <sheetData sheetId="2">
        <row r="21">
          <cell r="I21">
            <v>4.2442</v>
          </cell>
        </row>
      </sheetData>
      <sheetData sheetId="3">
        <row r="21">
          <cell r="I21">
            <v>2.761</v>
          </cell>
        </row>
      </sheetData>
      <sheetData sheetId="4">
        <row r="22">
          <cell r="I22">
            <v>2.7621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R4" sqref="R4"/>
    </sheetView>
  </sheetViews>
  <sheetFormatPr defaultColWidth="9" defaultRowHeight="13.5"/>
  <cols>
    <col min="1" max="1" width="11" customWidth="1"/>
    <col min="2" max="2" width="10.625" customWidth="1"/>
    <col min="3" max="3" width="22.625" customWidth="1"/>
    <col min="4" max="4" width="14.375" customWidth="1"/>
    <col min="5" max="5" width="16.75" customWidth="1"/>
    <col min="6" max="6" width="14.75" customWidth="1"/>
    <col min="7" max="7" width="17" customWidth="1"/>
    <col min="8" max="8" width="13.375" customWidth="1"/>
    <col min="9" max="9" width="12.25" customWidth="1"/>
  </cols>
  <sheetData>
    <row r="1" ht="91.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4">
      <c r="A2" s="3" t="s">
        <v>1</v>
      </c>
      <c r="B2" s="3"/>
      <c r="C2" s="3" t="s">
        <v>2</v>
      </c>
      <c r="D2" s="3"/>
    </row>
    <row r="3" ht="30.75" customHeight="1" spans="1:9">
      <c r="A3" s="4" t="s">
        <v>3</v>
      </c>
      <c r="B3" s="4" t="s">
        <v>4</v>
      </c>
      <c r="C3" s="4" t="s">
        <v>5</v>
      </c>
      <c r="D3" s="5" t="s">
        <v>6</v>
      </c>
      <c r="E3" s="5"/>
      <c r="F3" s="5"/>
      <c r="G3" s="5"/>
      <c r="H3" s="6" t="s">
        <v>7</v>
      </c>
      <c r="I3" s="6" t="s">
        <v>8</v>
      </c>
    </row>
    <row r="4" ht="85.5" customHeight="1" spans="1:9">
      <c r="A4" s="7"/>
      <c r="B4" s="7"/>
      <c r="C4" s="7"/>
      <c r="D4" s="8" t="s">
        <v>9</v>
      </c>
      <c r="E4" s="9" t="s">
        <v>10</v>
      </c>
      <c r="F4" s="10" t="s">
        <v>11</v>
      </c>
      <c r="G4" s="5" t="s">
        <v>12</v>
      </c>
      <c r="H4" s="6"/>
      <c r="I4" s="6"/>
    </row>
    <row r="5" ht="27" customHeight="1" spans="1:9">
      <c r="A5" s="7"/>
      <c r="B5" s="7"/>
      <c r="C5" s="7"/>
      <c r="D5" s="11" t="s">
        <v>13</v>
      </c>
      <c r="E5" s="11" t="s">
        <v>14</v>
      </c>
      <c r="F5" s="11" t="s">
        <v>15</v>
      </c>
      <c r="G5" s="11" t="s">
        <v>16</v>
      </c>
      <c r="H5" s="12" t="s">
        <v>17</v>
      </c>
      <c r="I5" s="12">
        <v>0</v>
      </c>
    </row>
    <row r="6" ht="22.5" customHeight="1" spans="1:9">
      <c r="A6" s="12" t="s">
        <v>18</v>
      </c>
      <c r="B6" s="12" t="s">
        <v>19</v>
      </c>
      <c r="C6" s="12" t="s">
        <v>20</v>
      </c>
      <c r="D6" s="13">
        <f>20.992+22.9233</f>
        <v>43.9153</v>
      </c>
      <c r="E6" s="14">
        <v>4.2442</v>
      </c>
      <c r="F6" s="15">
        <v>0</v>
      </c>
      <c r="G6" s="13">
        <f>D6+E6+F6</f>
        <v>48.1595</v>
      </c>
      <c r="H6" s="15" t="s">
        <v>21</v>
      </c>
      <c r="I6" s="21">
        <v>0</v>
      </c>
    </row>
    <row r="7" ht="26.25" customHeight="1" spans="1:9">
      <c r="A7" s="12" t="s">
        <v>22</v>
      </c>
      <c r="B7" s="12" t="s">
        <v>23</v>
      </c>
      <c r="C7" s="12" t="s">
        <v>20</v>
      </c>
      <c r="D7" s="16">
        <f>8.2*2.56+2.56*8.2*0.78*(0.99566+0.4)</f>
        <v>43.8442018816</v>
      </c>
      <c r="E7" s="16">
        <f>[1]王松安!$I$21</f>
        <v>4.2442</v>
      </c>
      <c r="F7" s="17">
        <v>0</v>
      </c>
      <c r="G7" s="16">
        <f>D7+E7+F7</f>
        <v>48.0884018816</v>
      </c>
      <c r="H7" s="17" t="s">
        <v>21</v>
      </c>
      <c r="I7" s="18">
        <v>0</v>
      </c>
    </row>
    <row r="8" ht="26.25" customHeight="1" spans="1:9">
      <c r="A8" s="12" t="s">
        <v>24</v>
      </c>
      <c r="B8" s="12" t="s">
        <v>25</v>
      </c>
      <c r="C8" s="12" t="s">
        <v>26</v>
      </c>
      <c r="D8" s="16">
        <f>8.2*2.56*0.85+2.56*8.2*0.85*0.78*(1+0.4)</f>
        <v>37.3279744</v>
      </c>
      <c r="E8" s="14">
        <f>[1]宋宇宁!$I$21</f>
        <v>2.761</v>
      </c>
      <c r="F8" s="17">
        <v>0</v>
      </c>
      <c r="G8" s="16">
        <f>D8+E8+F8</f>
        <v>40.0889744</v>
      </c>
      <c r="H8" s="17" t="s">
        <v>21</v>
      </c>
      <c r="I8" s="18">
        <v>0</v>
      </c>
    </row>
    <row r="9" ht="26.25" customHeight="1" spans="1:9">
      <c r="A9" s="12" t="s">
        <v>27</v>
      </c>
      <c r="B9" s="12" t="s">
        <v>25</v>
      </c>
      <c r="C9" s="12" t="s">
        <v>26</v>
      </c>
      <c r="D9" s="16">
        <f>8.2*2.56*0.85+2.56*8.2*0.85*0.78*(1+0.4)</f>
        <v>37.3279744</v>
      </c>
      <c r="E9" s="16">
        <f>[1]张伟琪!$I$22</f>
        <v>2.7621</v>
      </c>
      <c r="F9" s="17">
        <v>0</v>
      </c>
      <c r="G9" s="16">
        <f>D9+E9+F9</f>
        <v>40.0900744</v>
      </c>
      <c r="H9" s="17" t="s">
        <v>21</v>
      </c>
      <c r="I9" s="18">
        <v>0</v>
      </c>
    </row>
    <row r="10" ht="26.25" customHeight="1" spans="1:9">
      <c r="A10" s="18"/>
      <c r="B10" s="18"/>
      <c r="C10" s="18"/>
      <c r="D10" s="18"/>
      <c r="E10" s="18"/>
      <c r="F10" s="18"/>
      <c r="G10" s="18"/>
      <c r="H10" s="18"/>
      <c r="I10" s="18"/>
    </row>
    <row r="11" ht="26.25" customHeight="1" spans="1:9">
      <c r="A11" s="18"/>
      <c r="B11" s="18"/>
      <c r="C11" s="18"/>
      <c r="D11" s="18"/>
      <c r="E11" s="18"/>
      <c r="F11" s="18"/>
      <c r="G11" s="18"/>
      <c r="H11" s="18"/>
      <c r="I11" s="18"/>
    </row>
    <row r="13" ht="14.25" spans="1:1">
      <c r="A13" s="19" t="s">
        <v>28</v>
      </c>
    </row>
    <row r="14" spans="1:1">
      <c r="A14" s="20" t="s">
        <v>29</v>
      </c>
    </row>
    <row r="17" spans="4:4">
      <c r="D17">
        <v>-1</v>
      </c>
    </row>
  </sheetData>
  <mergeCells count="7">
    <mergeCell ref="A1:I1"/>
    <mergeCell ref="D3:G3"/>
    <mergeCell ref="A3:A5"/>
    <mergeCell ref="B3:B5"/>
    <mergeCell ref="C3:C5"/>
    <mergeCell ref="H3:H4"/>
    <mergeCell ref="I3:I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上好佳</cp:lastModifiedBy>
  <dcterms:created xsi:type="dcterms:W3CDTF">2019-12-27T08:12:00Z</dcterms:created>
  <cp:lastPrinted>2019-12-27T08:28:00Z</cp:lastPrinted>
  <dcterms:modified xsi:type="dcterms:W3CDTF">2020-03-27T01:28:32Z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