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610" windowHeight="116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H46" i="1"/>
  <c r="H4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5"/>
  <c r="H44"/>
  <c r="H43"/>
  <c r="H42"/>
  <c r="H41"/>
  <c r="H40"/>
  <c r="H39"/>
  <c r="H38"/>
  <c r="H36"/>
  <c r="H34"/>
  <c r="H33"/>
  <c r="H32"/>
  <c r="H31"/>
  <c r="H30"/>
  <c r="H29"/>
  <c r="H28"/>
  <c r="H27"/>
  <c r="H26"/>
  <c r="H25"/>
  <c r="H24"/>
  <c r="H23"/>
  <c r="H22"/>
  <c r="H21"/>
  <c r="H19"/>
  <c r="H18"/>
  <c r="H17"/>
  <c r="H16"/>
  <c r="H15"/>
  <c r="H14"/>
  <c r="H13"/>
  <c r="H12"/>
  <c r="H7"/>
  <c r="H9"/>
  <c r="H8"/>
  <c r="H6"/>
  <c r="H5"/>
</calcChain>
</file>

<file path=xl/sharedStrings.xml><?xml version="1.0" encoding="utf-8"?>
<sst xmlns="http://schemas.openxmlformats.org/spreadsheetml/2006/main" count="398" uniqueCount="213">
  <si>
    <t>序 号</t>
    <phoneticPr fontId="4" type="noConversion"/>
  </si>
  <si>
    <t>考生   姓名</t>
    <phoneticPr fontId="4" type="noConversion"/>
  </si>
  <si>
    <t>性别</t>
    <phoneticPr fontId="4" type="noConversion"/>
  </si>
  <si>
    <t>报考岗位</t>
    <phoneticPr fontId="4" type="noConversion"/>
  </si>
  <si>
    <t>准考证号</t>
    <phoneticPr fontId="4" type="noConversion"/>
  </si>
  <si>
    <t>总成绩</t>
    <phoneticPr fontId="4" type="noConversion"/>
  </si>
  <si>
    <t>Y201921002</t>
  </si>
  <si>
    <t>Y201921003</t>
  </si>
  <si>
    <r>
      <t>笔试成绩</t>
    </r>
    <r>
      <rPr>
        <b/>
        <sz val="12"/>
        <rFont val="仿宋"/>
        <family val="3"/>
        <charset val="134"/>
      </rPr>
      <t>占（</t>
    </r>
    <r>
      <rPr>
        <b/>
        <sz val="11"/>
        <rFont val="仿宋_GB2312"/>
        <family val="3"/>
        <charset val="134"/>
      </rPr>
      <t>50%）</t>
    </r>
    <phoneticPr fontId="4" type="noConversion"/>
  </si>
  <si>
    <r>
      <t>面试成绩占（</t>
    </r>
    <r>
      <rPr>
        <b/>
        <sz val="11"/>
        <rFont val="仿宋_GB2312"/>
        <family val="3"/>
        <charset val="134"/>
      </rPr>
      <t>50%）</t>
    </r>
    <phoneticPr fontId="4" type="noConversion"/>
  </si>
  <si>
    <t>备注</t>
    <phoneticPr fontId="4" type="noConversion"/>
  </si>
  <si>
    <t>第二名</t>
    <phoneticPr fontId="4" type="noConversion"/>
  </si>
  <si>
    <t>张廷营</t>
    <phoneticPr fontId="4" type="noConversion"/>
  </si>
  <si>
    <t>男</t>
    <phoneticPr fontId="4" type="noConversion"/>
  </si>
  <si>
    <t>Y201922001</t>
    <phoneticPr fontId="4" type="noConversion"/>
  </si>
  <si>
    <t>第一名</t>
    <phoneticPr fontId="4" type="noConversion"/>
  </si>
  <si>
    <t>饶骞</t>
    <phoneticPr fontId="4" type="noConversion"/>
  </si>
  <si>
    <t>Y201920004</t>
    <phoneticPr fontId="4" type="noConversion"/>
  </si>
  <si>
    <t>楚惬</t>
    <phoneticPr fontId="4" type="noConversion"/>
  </si>
  <si>
    <t>Y201920003</t>
    <phoneticPr fontId="4" type="noConversion"/>
  </si>
  <si>
    <t>王银平</t>
    <phoneticPr fontId="4" type="noConversion"/>
  </si>
  <si>
    <t>女</t>
    <phoneticPr fontId="4" type="noConversion"/>
  </si>
  <si>
    <t>Y201920001</t>
    <phoneticPr fontId="4" type="noConversion"/>
  </si>
  <si>
    <t>第三名</t>
    <phoneticPr fontId="4" type="noConversion"/>
  </si>
  <si>
    <t>杨洋</t>
    <phoneticPr fontId="4" type="noConversion"/>
  </si>
  <si>
    <t>Y201921001</t>
    <phoneticPr fontId="4" type="noConversion"/>
  </si>
  <si>
    <t>尚芳茗</t>
    <phoneticPr fontId="4" type="noConversion"/>
  </si>
  <si>
    <t>罗宇亨</t>
    <phoneticPr fontId="4" type="noConversion"/>
  </si>
  <si>
    <t>第一名</t>
    <phoneticPr fontId="0" type="noConversion"/>
  </si>
  <si>
    <t>Y201923001</t>
  </si>
  <si>
    <t>男</t>
    <phoneticPr fontId="0" type="noConversion"/>
  </si>
  <si>
    <t>王改宾</t>
    <phoneticPr fontId="0" type="noConversion"/>
  </si>
  <si>
    <t>Y201923002</t>
  </si>
  <si>
    <t>女</t>
    <phoneticPr fontId="0" type="noConversion"/>
  </si>
  <si>
    <t>李向锋</t>
    <phoneticPr fontId="0" type="noConversion"/>
  </si>
  <si>
    <t>招才引智演员（青衣）</t>
    <phoneticPr fontId="0" type="noConversion"/>
  </si>
  <si>
    <t>招才引智演员（武生）</t>
    <phoneticPr fontId="0" type="noConversion"/>
  </si>
  <si>
    <t>李圣娜</t>
  </si>
  <si>
    <t>女</t>
  </si>
  <si>
    <t>演员（婆旦）</t>
  </si>
  <si>
    <t>Y201909001</t>
  </si>
  <si>
    <t>第一名</t>
    <phoneticPr fontId="4" type="noConversion"/>
  </si>
  <si>
    <t>裴白歌</t>
  </si>
  <si>
    <t>Y201909002</t>
  </si>
  <si>
    <t>李荣荣</t>
  </si>
  <si>
    <t>Y201909004</t>
  </si>
  <si>
    <t>张  杰</t>
  </si>
  <si>
    <t>男</t>
  </si>
  <si>
    <t>演员（文丑）</t>
  </si>
  <si>
    <t>Y201912001</t>
  </si>
  <si>
    <t>康江涛</t>
  </si>
  <si>
    <t>Y201912002</t>
  </si>
  <si>
    <t>马  瑞</t>
  </si>
  <si>
    <t>Y201912003</t>
  </si>
  <si>
    <t>张亚鸽</t>
  </si>
  <si>
    <t>演员（帅旦）</t>
  </si>
  <si>
    <t>Y201907001</t>
  </si>
  <si>
    <t>许超霞</t>
  </si>
  <si>
    <t>Y201907003</t>
  </si>
  <si>
    <t>常盼娣</t>
    <phoneticPr fontId="4" type="noConversion"/>
  </si>
  <si>
    <t>Y201907002</t>
    <phoneticPr fontId="4" type="noConversion"/>
  </si>
  <si>
    <t>孟振华</t>
  </si>
  <si>
    <t>现代戏青年男演员</t>
  </si>
  <si>
    <t>Y201913001</t>
  </si>
  <si>
    <t>刘善全</t>
  </si>
  <si>
    <t>Y201913003</t>
  </si>
  <si>
    <t>宋长流</t>
  </si>
  <si>
    <t>Y201913002</t>
  </si>
  <si>
    <t>景帅媛</t>
  </si>
  <si>
    <t>演员（青衣）</t>
  </si>
  <si>
    <t>Y201905002</t>
  </si>
  <si>
    <t>任瑞雪</t>
  </si>
  <si>
    <t>Y201905003</t>
  </si>
  <si>
    <t>王美娟</t>
  </si>
  <si>
    <t>Y201905001</t>
  </si>
  <si>
    <t>苏东伟</t>
  </si>
  <si>
    <t>演员（老生）</t>
  </si>
  <si>
    <t>Y201911001</t>
  </si>
  <si>
    <t>龚  政</t>
  </si>
  <si>
    <t>Y201911003</t>
  </si>
  <si>
    <t>董渊博</t>
  </si>
  <si>
    <t>Y201911002</t>
  </si>
  <si>
    <t>韩盼娜</t>
  </si>
  <si>
    <t>演员（刀马旦）</t>
  </si>
  <si>
    <t>Y201908001</t>
  </si>
  <si>
    <t>王  前</t>
  </si>
  <si>
    <t>Y201908003</t>
  </si>
  <si>
    <t>赵振方</t>
  </si>
  <si>
    <t>演员（小生）</t>
  </si>
  <si>
    <t>Y201910001</t>
  </si>
  <si>
    <t>吴靖华</t>
  </si>
  <si>
    <t>Y201910004</t>
  </si>
  <si>
    <t>杨  磊</t>
  </si>
  <si>
    <t>Y201910002</t>
  </si>
  <si>
    <t>第四名</t>
    <phoneticPr fontId="4" type="noConversion"/>
  </si>
  <si>
    <t>王红芬</t>
  </si>
  <si>
    <t>演员（老旦）</t>
  </si>
  <si>
    <t>Y201906001</t>
  </si>
  <si>
    <t>张春博</t>
  </si>
  <si>
    <t>Y201906003</t>
  </si>
  <si>
    <t>李  真</t>
    <phoneticPr fontId="4" type="noConversion"/>
  </si>
  <si>
    <t>Y201906002</t>
    <phoneticPr fontId="4" type="noConversion"/>
  </si>
  <si>
    <t>崔曦允</t>
  </si>
  <si>
    <t>钢琴演奏</t>
  </si>
  <si>
    <t>Y201914002</t>
  </si>
  <si>
    <t>第一名</t>
    <phoneticPr fontId="4" type="noConversion"/>
  </si>
  <si>
    <t>熊姜娜</t>
  </si>
  <si>
    <t>Y201914003</t>
  </si>
  <si>
    <t>第二名</t>
    <phoneticPr fontId="4" type="noConversion"/>
  </si>
  <si>
    <t>徐  妍</t>
  </si>
  <si>
    <t>Y201914004</t>
  </si>
  <si>
    <t>第三名</t>
    <phoneticPr fontId="4" type="noConversion"/>
  </si>
  <si>
    <t>赵方瑞</t>
  </si>
  <si>
    <t>演奏员（唢呐）</t>
  </si>
  <si>
    <t>Y201915001</t>
  </si>
  <si>
    <t>朱亚楠</t>
  </si>
  <si>
    <t>Y201915002</t>
  </si>
  <si>
    <t>杨  光</t>
  </si>
  <si>
    <t>Y201915003</t>
  </si>
  <si>
    <t>王雪静</t>
  </si>
  <si>
    <t>演奏员（中阮）</t>
  </si>
  <si>
    <t>Y201916002</t>
  </si>
  <si>
    <t>赵楠楠</t>
  </si>
  <si>
    <t>Y201916001</t>
  </si>
  <si>
    <t>崔玲燕</t>
  </si>
  <si>
    <t>Y201916003</t>
  </si>
  <si>
    <t>孟庆飞</t>
  </si>
  <si>
    <t>演奏员（板胡）</t>
  </si>
  <si>
    <t>Y201917001</t>
  </si>
  <si>
    <t>朱萌迪</t>
  </si>
  <si>
    <t>Y201917002</t>
  </si>
  <si>
    <t>田亚洲</t>
  </si>
  <si>
    <t>Y201917004</t>
  </si>
  <si>
    <t>李  洁</t>
  </si>
  <si>
    <t>演奏员（二胡）</t>
  </si>
  <si>
    <t>Y201918001</t>
  </si>
  <si>
    <t>何玉倩</t>
  </si>
  <si>
    <t>Y201918002</t>
  </si>
  <si>
    <t>黄雁羽</t>
  </si>
  <si>
    <t>Y201918003</t>
  </si>
  <si>
    <t>孙  阳</t>
  </si>
  <si>
    <t>演奏员（古筝）</t>
  </si>
  <si>
    <t>Y201919002</t>
  </si>
  <si>
    <t>杜双君</t>
  </si>
  <si>
    <t>Y201919001</t>
  </si>
  <si>
    <t>孙  颖</t>
  </si>
  <si>
    <t>Y201919003</t>
  </si>
  <si>
    <t>曹开泉</t>
  </si>
  <si>
    <t>豫剧作曲</t>
  </si>
  <si>
    <t>Y201903002</t>
  </si>
  <si>
    <t>董淑君</t>
  </si>
  <si>
    <t>Y201903003</t>
  </si>
  <si>
    <t>王秋雅</t>
  </si>
  <si>
    <t>Y201903001</t>
  </si>
  <si>
    <t>陈梦婕</t>
  </si>
  <si>
    <t>舞美设计</t>
  </si>
  <si>
    <t>Y201904008</t>
  </si>
  <si>
    <t>宋  晗</t>
  </si>
  <si>
    <t>Y201904007</t>
  </si>
  <si>
    <t>李楠婕</t>
  </si>
  <si>
    <t>Y201904002</t>
  </si>
  <si>
    <r>
      <t xml:space="preserve">刘 </t>
    </r>
    <r>
      <rPr>
        <sz val="11"/>
        <color indexed="8"/>
        <rFont val="宋体"/>
        <family val="3"/>
        <charset val="134"/>
      </rPr>
      <t xml:space="preserve"> </t>
    </r>
    <r>
      <rPr>
        <sz val="11"/>
        <color indexed="8"/>
        <rFont val="宋体"/>
        <family val="3"/>
        <charset val="134"/>
      </rPr>
      <t>畅</t>
    </r>
    <phoneticPr fontId="4" type="noConversion"/>
  </si>
  <si>
    <t>行政管理</t>
  </si>
  <si>
    <t>Y2019010306</t>
  </si>
  <si>
    <t>冯子轩</t>
  </si>
  <si>
    <t>Y2019010043</t>
  </si>
  <si>
    <t>刘力铭</t>
  </si>
  <si>
    <t>Y2019010071</t>
  </si>
  <si>
    <t>付盼盼</t>
  </si>
  <si>
    <t>Y2019010309</t>
  </si>
  <si>
    <t>王瑞</t>
  </si>
  <si>
    <t>Y2019010525</t>
  </si>
  <si>
    <t>第五名</t>
    <phoneticPr fontId="4" type="noConversion"/>
  </si>
  <si>
    <t>娄慧</t>
  </si>
  <si>
    <t>Y2019010371</t>
    <phoneticPr fontId="4" type="noConversion"/>
  </si>
  <si>
    <t>第六名</t>
    <phoneticPr fontId="4" type="noConversion"/>
  </si>
  <si>
    <t>李苒苒</t>
  </si>
  <si>
    <t>Y2019010170</t>
  </si>
  <si>
    <t>第七名</t>
    <phoneticPr fontId="4" type="noConversion"/>
  </si>
  <si>
    <t>刘芳</t>
  </si>
  <si>
    <t>Y2019010279</t>
  </si>
  <si>
    <t>第八名</t>
    <phoneticPr fontId="4" type="noConversion"/>
  </si>
  <si>
    <t>马腾阁</t>
  </si>
  <si>
    <t>Y2019010221</t>
  </si>
  <si>
    <t>第九名</t>
    <phoneticPr fontId="4" type="noConversion"/>
  </si>
  <si>
    <t>薄冰</t>
  </si>
  <si>
    <t>财务管理</t>
  </si>
  <si>
    <t>Y201902029</t>
  </si>
  <si>
    <t>钱栋宇</t>
  </si>
  <si>
    <t>Y201902092</t>
  </si>
  <si>
    <t>吴艳敏</t>
  </si>
  <si>
    <t>Y201902042</t>
  </si>
  <si>
    <t>刘夏宁</t>
  </si>
  <si>
    <t>Y201902083</t>
  </si>
  <si>
    <t>董海燕</t>
  </si>
  <si>
    <t>Y201902032</t>
  </si>
  <si>
    <t>靳春雨</t>
  </si>
  <si>
    <t>Y201902075</t>
  </si>
  <si>
    <t>演员（婆旦）</t>
    <phoneticPr fontId="4" type="noConversion"/>
  </si>
  <si>
    <t>河南豫剧院2019年招聘工作人员面试人员总成绩公布表</t>
    <phoneticPr fontId="4" type="noConversion"/>
  </si>
  <si>
    <t>高级职称</t>
    <phoneticPr fontId="4" type="noConversion"/>
  </si>
  <si>
    <t>招才引智(作曲)</t>
    <phoneticPr fontId="4" type="noConversion"/>
  </si>
  <si>
    <t>招才引智(编剧)</t>
    <phoneticPr fontId="4" type="noConversion"/>
  </si>
  <si>
    <t>招才引智(长笛)</t>
    <phoneticPr fontId="4" type="noConversion"/>
  </si>
  <si>
    <t>弃考</t>
  </si>
  <si>
    <t>弃考</t>
    <phoneticPr fontId="4" type="noConversion"/>
  </si>
  <si>
    <t>40.50</t>
    <phoneticPr fontId="4" type="noConversion"/>
  </si>
  <si>
    <t>38.50</t>
    <phoneticPr fontId="4" type="noConversion"/>
  </si>
  <si>
    <t>33.50</t>
    <phoneticPr fontId="4" type="noConversion"/>
  </si>
  <si>
    <t>60.30</t>
    <phoneticPr fontId="4" type="noConversion"/>
  </si>
  <si>
    <t>39.20</t>
    <phoneticPr fontId="4" type="noConversion"/>
  </si>
  <si>
    <t>37.70</t>
    <phoneticPr fontId="4" type="noConversion"/>
  </si>
  <si>
    <t>86.00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</si>
</sst>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b/>
      <sz val="12"/>
      <name val="仿宋_GB2312"/>
      <family val="3"/>
      <charset val="134"/>
    </font>
    <font>
      <b/>
      <sz val="12"/>
      <name val="仿宋"/>
      <family val="3"/>
      <charset val="134"/>
    </font>
    <font>
      <b/>
      <sz val="11"/>
      <name val="仿宋_GB2312"/>
      <family val="3"/>
      <charset val="134"/>
    </font>
    <font>
      <sz val="12"/>
      <name val="仿宋_GB2312"/>
      <family val="3"/>
      <charset val="134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6"/>
  <sheetViews>
    <sheetView tabSelected="1" workbookViewId="0">
      <selection activeCell="J20" sqref="J20"/>
    </sheetView>
  </sheetViews>
  <sheetFormatPr defaultColWidth="12.75" defaultRowHeight="33" customHeight="1"/>
  <cols>
    <col min="1" max="1" width="6.75" style="1" customWidth="1"/>
    <col min="2" max="2" width="9.375" style="1" customWidth="1"/>
    <col min="3" max="3" width="8.375" style="1" customWidth="1"/>
    <col min="4" max="4" width="23.5" style="1" customWidth="1"/>
    <col min="5" max="5" width="16.875" style="1" customWidth="1"/>
    <col min="6" max="6" width="12.875" style="2" customWidth="1"/>
    <col min="7" max="7" width="12.75" style="2" customWidth="1"/>
    <col min="8" max="8" width="16.125" style="2" customWidth="1"/>
    <col min="9" max="9" width="17.5" style="3" customWidth="1"/>
    <col min="10" max="10" width="12.75" customWidth="1"/>
  </cols>
  <sheetData>
    <row r="1" spans="1:48" ht="33" customHeight="1">
      <c r="A1" s="27" t="s">
        <v>199</v>
      </c>
      <c r="B1" s="28"/>
      <c r="C1" s="28"/>
      <c r="D1" s="28"/>
      <c r="E1" s="28"/>
      <c r="F1" s="28"/>
      <c r="G1" s="28"/>
      <c r="H1" s="28"/>
      <c r="I1" s="28"/>
    </row>
    <row r="2" spans="1:48" ht="33" customHeight="1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8</v>
      </c>
      <c r="G2" s="5" t="s">
        <v>9</v>
      </c>
      <c r="H2" s="5" t="s">
        <v>5</v>
      </c>
      <c r="I2" s="5" t="s">
        <v>10</v>
      </c>
    </row>
    <row r="3" spans="1:48" ht="33" customHeight="1">
      <c r="A3" s="6">
        <v>1</v>
      </c>
      <c r="B3" s="7" t="s">
        <v>12</v>
      </c>
      <c r="C3" s="7" t="s">
        <v>13</v>
      </c>
      <c r="D3" s="7" t="s">
        <v>201</v>
      </c>
      <c r="E3" s="8" t="s">
        <v>14</v>
      </c>
      <c r="F3" s="7" t="s">
        <v>200</v>
      </c>
      <c r="G3" s="25" t="s">
        <v>212</v>
      </c>
      <c r="H3" s="25" t="s">
        <v>212</v>
      </c>
      <c r="I3" s="7" t="s">
        <v>15</v>
      </c>
    </row>
    <row r="4" spans="1:48" ht="33" customHeight="1">
      <c r="A4" s="6">
        <v>2</v>
      </c>
      <c r="B4" s="7" t="s">
        <v>16</v>
      </c>
      <c r="C4" s="7" t="s">
        <v>13</v>
      </c>
      <c r="D4" s="7" t="s">
        <v>202</v>
      </c>
      <c r="E4" s="8" t="s">
        <v>17</v>
      </c>
      <c r="F4" s="25" t="s">
        <v>206</v>
      </c>
      <c r="G4" s="25">
        <v>94.4</v>
      </c>
      <c r="H4" s="25">
        <f t="shared" ref="H4:H9" si="0">SUM(F4:G4)/2</f>
        <v>47.2</v>
      </c>
      <c r="I4" s="7" t="s">
        <v>15</v>
      </c>
    </row>
    <row r="5" spans="1:48" ht="33" customHeight="1">
      <c r="A5" s="6">
        <v>3</v>
      </c>
      <c r="B5" s="7" t="s">
        <v>18</v>
      </c>
      <c r="C5" s="7" t="s">
        <v>13</v>
      </c>
      <c r="D5" s="7" t="s">
        <v>202</v>
      </c>
      <c r="E5" s="8" t="s">
        <v>19</v>
      </c>
      <c r="F5" s="25" t="s">
        <v>207</v>
      </c>
      <c r="G5" s="25">
        <v>81</v>
      </c>
      <c r="H5" s="25">
        <f t="shared" si="0"/>
        <v>40.5</v>
      </c>
      <c r="I5" s="7" t="s">
        <v>11</v>
      </c>
    </row>
    <row r="6" spans="1:48" ht="33" customHeight="1">
      <c r="A6" s="6">
        <v>4</v>
      </c>
      <c r="B6" s="7" t="s">
        <v>20</v>
      </c>
      <c r="C6" s="7" t="s">
        <v>21</v>
      </c>
      <c r="D6" s="7" t="s">
        <v>202</v>
      </c>
      <c r="E6" s="8" t="s">
        <v>22</v>
      </c>
      <c r="F6" s="25" t="s">
        <v>208</v>
      </c>
      <c r="G6" s="25">
        <v>75.8</v>
      </c>
      <c r="H6" s="25">
        <f t="shared" si="0"/>
        <v>37.9</v>
      </c>
      <c r="I6" s="7" t="s">
        <v>23</v>
      </c>
    </row>
    <row r="7" spans="1:48" ht="33" customHeight="1">
      <c r="A7" s="6">
        <v>5</v>
      </c>
      <c r="B7" s="8" t="s">
        <v>24</v>
      </c>
      <c r="C7" s="8" t="s">
        <v>13</v>
      </c>
      <c r="D7" s="7" t="s">
        <v>203</v>
      </c>
      <c r="E7" s="8" t="s">
        <v>25</v>
      </c>
      <c r="F7" s="26" t="s">
        <v>209</v>
      </c>
      <c r="G7" s="26">
        <v>93.8</v>
      </c>
      <c r="H7" s="25">
        <f t="shared" si="0"/>
        <v>46.9</v>
      </c>
      <c r="I7" s="7" t="s">
        <v>15</v>
      </c>
    </row>
    <row r="8" spans="1:48" ht="33" customHeight="1">
      <c r="A8" s="6">
        <v>6</v>
      </c>
      <c r="B8" s="7" t="s">
        <v>26</v>
      </c>
      <c r="C8" s="7" t="s">
        <v>21</v>
      </c>
      <c r="D8" s="7" t="s">
        <v>203</v>
      </c>
      <c r="E8" s="8" t="s">
        <v>7</v>
      </c>
      <c r="F8" s="25" t="s">
        <v>210</v>
      </c>
      <c r="G8" s="25">
        <v>90.4</v>
      </c>
      <c r="H8" s="25">
        <f t="shared" si="0"/>
        <v>45.2</v>
      </c>
      <c r="I8" s="7" t="s">
        <v>11</v>
      </c>
    </row>
    <row r="9" spans="1:48" ht="33" customHeight="1">
      <c r="A9" s="6">
        <v>7</v>
      </c>
      <c r="B9" s="7" t="s">
        <v>27</v>
      </c>
      <c r="C9" s="7" t="s">
        <v>13</v>
      </c>
      <c r="D9" s="7" t="s">
        <v>203</v>
      </c>
      <c r="E9" s="8" t="s">
        <v>6</v>
      </c>
      <c r="F9" s="25" t="s">
        <v>211</v>
      </c>
      <c r="G9" s="25">
        <v>86.2</v>
      </c>
      <c r="H9" s="25">
        <f t="shared" si="0"/>
        <v>43.1</v>
      </c>
      <c r="I9" s="7" t="s">
        <v>23</v>
      </c>
    </row>
    <row r="10" spans="1:48" s="9" customFormat="1" ht="33" customHeight="1">
      <c r="A10" s="13">
        <v>8</v>
      </c>
      <c r="B10" s="13" t="s">
        <v>34</v>
      </c>
      <c r="C10" s="13" t="s">
        <v>33</v>
      </c>
      <c r="D10" s="13" t="s">
        <v>35</v>
      </c>
      <c r="E10" s="13" t="s">
        <v>32</v>
      </c>
      <c r="F10" s="7" t="s">
        <v>200</v>
      </c>
      <c r="G10" s="12">
        <v>93.8</v>
      </c>
      <c r="H10" s="12">
        <v>93.8</v>
      </c>
      <c r="I10" s="11" t="s">
        <v>28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9" customFormat="1" ht="33" customHeight="1">
      <c r="A11" s="13">
        <v>9</v>
      </c>
      <c r="B11" s="13" t="s">
        <v>31</v>
      </c>
      <c r="C11" s="13" t="s">
        <v>30</v>
      </c>
      <c r="D11" s="13" t="s">
        <v>36</v>
      </c>
      <c r="E11" s="13" t="s">
        <v>29</v>
      </c>
      <c r="F11" s="7" t="s">
        <v>200</v>
      </c>
      <c r="G11" s="12">
        <v>90.8</v>
      </c>
      <c r="H11" s="12">
        <v>90.8</v>
      </c>
      <c r="I11" s="11" t="s">
        <v>28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ht="33" customHeight="1">
      <c r="A12" s="6">
        <v>10</v>
      </c>
      <c r="B12" s="13" t="s">
        <v>37</v>
      </c>
      <c r="C12" s="13" t="s">
        <v>38</v>
      </c>
      <c r="D12" s="13" t="s">
        <v>198</v>
      </c>
      <c r="E12" s="13" t="s">
        <v>40</v>
      </c>
      <c r="F12" s="12">
        <v>32</v>
      </c>
      <c r="G12" s="12">
        <v>91.6</v>
      </c>
      <c r="H12" s="12">
        <f t="shared" ref="H12:H34" si="1">F12*0.5+G12*0.5</f>
        <v>61.8</v>
      </c>
      <c r="I12" s="11" t="s">
        <v>41</v>
      </c>
    </row>
    <row r="13" spans="1:48" ht="33" customHeight="1">
      <c r="A13" s="13">
        <v>11</v>
      </c>
      <c r="B13" s="13" t="s">
        <v>42</v>
      </c>
      <c r="C13" s="13" t="s">
        <v>38</v>
      </c>
      <c r="D13" s="13" t="s">
        <v>39</v>
      </c>
      <c r="E13" s="13" t="s">
        <v>43</v>
      </c>
      <c r="F13" s="12">
        <v>28</v>
      </c>
      <c r="G13" s="12">
        <v>89.8</v>
      </c>
      <c r="H13" s="12">
        <f t="shared" si="1"/>
        <v>58.9</v>
      </c>
      <c r="I13" s="11" t="s">
        <v>11</v>
      </c>
    </row>
    <row r="14" spans="1:48" ht="33" customHeight="1">
      <c r="A14" s="13">
        <v>12</v>
      </c>
      <c r="B14" s="13" t="s">
        <v>44</v>
      </c>
      <c r="C14" s="13" t="s">
        <v>38</v>
      </c>
      <c r="D14" s="13" t="s">
        <v>39</v>
      </c>
      <c r="E14" s="13" t="s">
        <v>45</v>
      </c>
      <c r="F14" s="12">
        <v>24</v>
      </c>
      <c r="G14" s="12">
        <v>90.4</v>
      </c>
      <c r="H14" s="12">
        <f t="shared" si="1"/>
        <v>57.2</v>
      </c>
      <c r="I14" s="11" t="s">
        <v>23</v>
      </c>
    </row>
    <row r="15" spans="1:48" ht="33" customHeight="1">
      <c r="A15" s="6">
        <v>13</v>
      </c>
      <c r="B15" s="13" t="s">
        <v>46</v>
      </c>
      <c r="C15" s="13" t="s">
        <v>47</v>
      </c>
      <c r="D15" s="13" t="s">
        <v>48</v>
      </c>
      <c r="E15" s="13" t="s">
        <v>49</v>
      </c>
      <c r="F15" s="12">
        <v>52.5</v>
      </c>
      <c r="G15" s="12">
        <v>92.6</v>
      </c>
      <c r="H15" s="12">
        <f t="shared" si="1"/>
        <v>72.55</v>
      </c>
      <c r="I15" s="11" t="s">
        <v>41</v>
      </c>
    </row>
    <row r="16" spans="1:48" ht="33" customHeight="1">
      <c r="A16" s="13">
        <v>14</v>
      </c>
      <c r="B16" s="13" t="s">
        <v>50</v>
      </c>
      <c r="C16" s="13" t="s">
        <v>47</v>
      </c>
      <c r="D16" s="13" t="s">
        <v>48</v>
      </c>
      <c r="E16" s="13" t="s">
        <v>51</v>
      </c>
      <c r="F16" s="12">
        <v>36</v>
      </c>
      <c r="G16" s="12">
        <v>90.6</v>
      </c>
      <c r="H16" s="12">
        <f t="shared" si="1"/>
        <v>63.3</v>
      </c>
      <c r="I16" s="11" t="s">
        <v>11</v>
      </c>
    </row>
    <row r="17" spans="1:9" ht="33" customHeight="1">
      <c r="A17" s="13">
        <v>15</v>
      </c>
      <c r="B17" s="13" t="s">
        <v>52</v>
      </c>
      <c r="C17" s="13" t="s">
        <v>47</v>
      </c>
      <c r="D17" s="13" t="s">
        <v>48</v>
      </c>
      <c r="E17" s="13" t="s">
        <v>53</v>
      </c>
      <c r="F17" s="12">
        <v>33</v>
      </c>
      <c r="G17" s="12">
        <v>92.6</v>
      </c>
      <c r="H17" s="12">
        <f t="shared" si="1"/>
        <v>62.8</v>
      </c>
      <c r="I17" s="11" t="s">
        <v>23</v>
      </c>
    </row>
    <row r="18" spans="1:9" ht="33" customHeight="1">
      <c r="A18" s="6">
        <v>16</v>
      </c>
      <c r="B18" s="13" t="s">
        <v>54</v>
      </c>
      <c r="C18" s="13" t="s">
        <v>38</v>
      </c>
      <c r="D18" s="13" t="s">
        <v>55</v>
      </c>
      <c r="E18" s="13" t="s">
        <v>56</v>
      </c>
      <c r="F18" s="12">
        <v>73</v>
      </c>
      <c r="G18" s="12">
        <v>95</v>
      </c>
      <c r="H18" s="12">
        <f t="shared" si="1"/>
        <v>84</v>
      </c>
      <c r="I18" s="11" t="s">
        <v>41</v>
      </c>
    </row>
    <row r="19" spans="1:9" ht="33" customHeight="1">
      <c r="A19" s="13">
        <v>17</v>
      </c>
      <c r="B19" s="13" t="s">
        <v>57</v>
      </c>
      <c r="C19" s="13" t="s">
        <v>38</v>
      </c>
      <c r="D19" s="13" t="s">
        <v>55</v>
      </c>
      <c r="E19" s="13" t="s">
        <v>58</v>
      </c>
      <c r="F19" s="12">
        <v>44</v>
      </c>
      <c r="G19" s="12">
        <v>92.2</v>
      </c>
      <c r="H19" s="12">
        <f t="shared" si="1"/>
        <v>68.099999999999994</v>
      </c>
      <c r="I19" s="11" t="s">
        <v>11</v>
      </c>
    </row>
    <row r="20" spans="1:9" ht="33" customHeight="1">
      <c r="A20" s="13">
        <v>18</v>
      </c>
      <c r="B20" s="13" t="s">
        <v>59</v>
      </c>
      <c r="C20" s="13" t="s">
        <v>21</v>
      </c>
      <c r="D20" s="13" t="s">
        <v>55</v>
      </c>
      <c r="E20" s="13" t="s">
        <v>60</v>
      </c>
      <c r="F20" s="12">
        <v>34</v>
      </c>
      <c r="G20" s="12" t="s">
        <v>205</v>
      </c>
      <c r="H20" s="12">
        <v>17</v>
      </c>
      <c r="I20" s="11" t="s">
        <v>23</v>
      </c>
    </row>
    <row r="21" spans="1:9" ht="33" customHeight="1">
      <c r="A21" s="6">
        <v>19</v>
      </c>
      <c r="B21" s="13" t="s">
        <v>61</v>
      </c>
      <c r="C21" s="13" t="s">
        <v>47</v>
      </c>
      <c r="D21" s="13" t="s">
        <v>62</v>
      </c>
      <c r="E21" s="13" t="s">
        <v>63</v>
      </c>
      <c r="F21" s="12">
        <v>35.5</v>
      </c>
      <c r="G21" s="12">
        <v>93.6</v>
      </c>
      <c r="H21" s="12">
        <f t="shared" si="1"/>
        <v>64.55</v>
      </c>
      <c r="I21" s="11" t="s">
        <v>41</v>
      </c>
    </row>
    <row r="22" spans="1:9" ht="33" customHeight="1">
      <c r="A22" s="13">
        <v>20</v>
      </c>
      <c r="B22" s="13" t="s">
        <v>64</v>
      </c>
      <c r="C22" s="13" t="s">
        <v>47</v>
      </c>
      <c r="D22" s="13" t="s">
        <v>62</v>
      </c>
      <c r="E22" s="13" t="s">
        <v>65</v>
      </c>
      <c r="F22" s="12">
        <v>34</v>
      </c>
      <c r="G22" s="12">
        <v>91.4</v>
      </c>
      <c r="H22" s="12">
        <f t="shared" si="1"/>
        <v>62.7</v>
      </c>
      <c r="I22" s="11" t="s">
        <v>11</v>
      </c>
    </row>
    <row r="23" spans="1:9" ht="33" customHeight="1">
      <c r="A23" s="13">
        <v>21</v>
      </c>
      <c r="B23" s="13" t="s">
        <v>66</v>
      </c>
      <c r="C23" s="13" t="s">
        <v>47</v>
      </c>
      <c r="D23" s="13" t="s">
        <v>62</v>
      </c>
      <c r="E23" s="13" t="s">
        <v>67</v>
      </c>
      <c r="F23" s="12">
        <v>26</v>
      </c>
      <c r="G23" s="12">
        <v>93</v>
      </c>
      <c r="H23" s="12">
        <f t="shared" si="1"/>
        <v>59.5</v>
      </c>
      <c r="I23" s="11" t="s">
        <v>23</v>
      </c>
    </row>
    <row r="24" spans="1:9" ht="33" customHeight="1">
      <c r="A24" s="6">
        <v>22</v>
      </c>
      <c r="B24" s="13" t="s">
        <v>68</v>
      </c>
      <c r="C24" s="13" t="s">
        <v>38</v>
      </c>
      <c r="D24" s="13" t="s">
        <v>69</v>
      </c>
      <c r="E24" s="13" t="s">
        <v>70</v>
      </c>
      <c r="F24" s="12">
        <v>61</v>
      </c>
      <c r="G24" s="12">
        <v>94.8</v>
      </c>
      <c r="H24" s="12">
        <f t="shared" si="1"/>
        <v>77.900000000000006</v>
      </c>
      <c r="I24" s="11" t="s">
        <v>41</v>
      </c>
    </row>
    <row r="25" spans="1:9" ht="33" customHeight="1">
      <c r="A25" s="13">
        <v>23</v>
      </c>
      <c r="B25" s="13" t="s">
        <v>71</v>
      </c>
      <c r="C25" s="13" t="s">
        <v>38</v>
      </c>
      <c r="D25" s="13" t="s">
        <v>69</v>
      </c>
      <c r="E25" s="13" t="s">
        <v>72</v>
      </c>
      <c r="F25" s="12">
        <v>46</v>
      </c>
      <c r="G25" s="12">
        <v>92</v>
      </c>
      <c r="H25" s="12">
        <f t="shared" si="1"/>
        <v>69</v>
      </c>
      <c r="I25" s="11" t="s">
        <v>11</v>
      </c>
    </row>
    <row r="26" spans="1:9" ht="33" customHeight="1">
      <c r="A26" s="13">
        <v>24</v>
      </c>
      <c r="B26" s="13" t="s">
        <v>73</v>
      </c>
      <c r="C26" s="13" t="s">
        <v>38</v>
      </c>
      <c r="D26" s="13" t="s">
        <v>69</v>
      </c>
      <c r="E26" s="13" t="s">
        <v>74</v>
      </c>
      <c r="F26" s="12">
        <v>36</v>
      </c>
      <c r="G26" s="12">
        <v>93.4</v>
      </c>
      <c r="H26" s="12">
        <f t="shared" si="1"/>
        <v>64.7</v>
      </c>
      <c r="I26" s="11" t="s">
        <v>23</v>
      </c>
    </row>
    <row r="27" spans="1:9" ht="33" customHeight="1">
      <c r="A27" s="6">
        <v>25</v>
      </c>
      <c r="B27" s="13" t="s">
        <v>75</v>
      </c>
      <c r="C27" s="13" t="s">
        <v>13</v>
      </c>
      <c r="D27" s="13" t="s">
        <v>76</v>
      </c>
      <c r="E27" s="13" t="s">
        <v>77</v>
      </c>
      <c r="F27" s="12">
        <v>59</v>
      </c>
      <c r="G27" s="12">
        <v>92.2</v>
      </c>
      <c r="H27" s="12">
        <f t="shared" si="1"/>
        <v>75.599999999999994</v>
      </c>
      <c r="I27" s="11" t="s">
        <v>41</v>
      </c>
    </row>
    <row r="28" spans="1:9" ht="33" customHeight="1">
      <c r="A28" s="13">
        <v>26</v>
      </c>
      <c r="B28" s="13" t="s">
        <v>78</v>
      </c>
      <c r="C28" s="13" t="s">
        <v>47</v>
      </c>
      <c r="D28" s="13" t="s">
        <v>76</v>
      </c>
      <c r="E28" s="13" t="s">
        <v>79</v>
      </c>
      <c r="F28" s="12">
        <v>18</v>
      </c>
      <c r="G28" s="12">
        <v>86.8</v>
      </c>
      <c r="H28" s="12">
        <f t="shared" si="1"/>
        <v>52.4</v>
      </c>
      <c r="I28" s="11" t="s">
        <v>11</v>
      </c>
    </row>
    <row r="29" spans="1:9" ht="33" customHeight="1">
      <c r="A29" s="13">
        <v>27</v>
      </c>
      <c r="B29" s="13" t="s">
        <v>80</v>
      </c>
      <c r="C29" s="13" t="s">
        <v>47</v>
      </c>
      <c r="D29" s="13" t="s">
        <v>76</v>
      </c>
      <c r="E29" s="13" t="s">
        <v>81</v>
      </c>
      <c r="F29" s="12">
        <v>12</v>
      </c>
      <c r="G29" s="12">
        <v>90.2</v>
      </c>
      <c r="H29" s="12">
        <f t="shared" si="1"/>
        <v>51.1</v>
      </c>
      <c r="I29" s="11" t="s">
        <v>23</v>
      </c>
    </row>
    <row r="30" spans="1:9" ht="33" customHeight="1">
      <c r="A30" s="6">
        <v>28</v>
      </c>
      <c r="B30" s="13" t="s">
        <v>82</v>
      </c>
      <c r="C30" s="13" t="s">
        <v>38</v>
      </c>
      <c r="D30" s="13" t="s">
        <v>83</v>
      </c>
      <c r="E30" s="13" t="s">
        <v>84</v>
      </c>
      <c r="F30" s="12">
        <v>55</v>
      </c>
      <c r="G30" s="12">
        <v>92.4</v>
      </c>
      <c r="H30" s="12">
        <f t="shared" si="1"/>
        <v>73.7</v>
      </c>
      <c r="I30" s="11" t="s">
        <v>41</v>
      </c>
    </row>
    <row r="31" spans="1:9" ht="33" customHeight="1">
      <c r="A31" s="13">
        <v>29</v>
      </c>
      <c r="B31" s="13" t="s">
        <v>85</v>
      </c>
      <c r="C31" s="13" t="s">
        <v>38</v>
      </c>
      <c r="D31" s="13" t="s">
        <v>83</v>
      </c>
      <c r="E31" s="13" t="s">
        <v>86</v>
      </c>
      <c r="F31" s="12">
        <v>49</v>
      </c>
      <c r="G31" s="12">
        <v>91.6</v>
      </c>
      <c r="H31" s="12">
        <f t="shared" si="1"/>
        <v>70.3</v>
      </c>
      <c r="I31" s="11" t="s">
        <v>11</v>
      </c>
    </row>
    <row r="32" spans="1:9" ht="33" customHeight="1">
      <c r="A32" s="6">
        <v>31</v>
      </c>
      <c r="B32" s="13" t="s">
        <v>87</v>
      </c>
      <c r="C32" s="13" t="s">
        <v>47</v>
      </c>
      <c r="D32" s="13" t="s">
        <v>88</v>
      </c>
      <c r="E32" s="13" t="s">
        <v>89</v>
      </c>
      <c r="F32" s="12">
        <v>62</v>
      </c>
      <c r="G32" s="12">
        <v>95.2</v>
      </c>
      <c r="H32" s="12">
        <f t="shared" si="1"/>
        <v>78.599999999999994</v>
      </c>
      <c r="I32" s="11" t="s">
        <v>41</v>
      </c>
    </row>
    <row r="33" spans="1:9" ht="33" customHeight="1">
      <c r="A33" s="13">
        <v>32</v>
      </c>
      <c r="B33" s="13" t="s">
        <v>90</v>
      </c>
      <c r="C33" s="13" t="s">
        <v>47</v>
      </c>
      <c r="D33" s="13" t="s">
        <v>88</v>
      </c>
      <c r="E33" s="13" t="s">
        <v>91</v>
      </c>
      <c r="F33" s="12">
        <v>57</v>
      </c>
      <c r="G33" s="12">
        <v>93.98</v>
      </c>
      <c r="H33" s="12">
        <f t="shared" si="1"/>
        <v>75.490000000000009</v>
      </c>
      <c r="I33" s="11" t="s">
        <v>11</v>
      </c>
    </row>
    <row r="34" spans="1:9" ht="33" customHeight="1">
      <c r="A34" s="13">
        <v>33</v>
      </c>
      <c r="B34" s="13" t="s">
        <v>92</v>
      </c>
      <c r="C34" s="13" t="s">
        <v>47</v>
      </c>
      <c r="D34" s="13" t="s">
        <v>88</v>
      </c>
      <c r="E34" s="13" t="s">
        <v>93</v>
      </c>
      <c r="F34" s="12">
        <v>21</v>
      </c>
      <c r="G34" s="12">
        <v>90</v>
      </c>
      <c r="H34" s="12">
        <f t="shared" si="1"/>
        <v>55.5</v>
      </c>
      <c r="I34" s="11" t="s">
        <v>23</v>
      </c>
    </row>
    <row r="35" spans="1:9" ht="33" customHeight="1">
      <c r="A35" s="13">
        <v>35</v>
      </c>
      <c r="B35" s="13" t="s">
        <v>95</v>
      </c>
      <c r="C35" s="13" t="s">
        <v>38</v>
      </c>
      <c r="D35" s="13" t="s">
        <v>96</v>
      </c>
      <c r="E35" s="13" t="s">
        <v>97</v>
      </c>
      <c r="F35" s="12">
        <v>46</v>
      </c>
      <c r="G35" s="12">
        <v>95.4</v>
      </c>
      <c r="H35" s="12">
        <v>70.7</v>
      </c>
      <c r="I35" s="11" t="s">
        <v>41</v>
      </c>
    </row>
    <row r="36" spans="1:9" ht="33" customHeight="1">
      <c r="A36" s="13">
        <v>36</v>
      </c>
      <c r="B36" s="13" t="s">
        <v>98</v>
      </c>
      <c r="C36" s="13" t="s">
        <v>38</v>
      </c>
      <c r="D36" s="13" t="s">
        <v>96</v>
      </c>
      <c r="E36" s="13" t="s">
        <v>99</v>
      </c>
      <c r="F36" s="12">
        <v>8</v>
      </c>
      <c r="G36" s="12">
        <v>92.6</v>
      </c>
      <c r="H36" s="12">
        <f>F36*0.5+G36*0.5</f>
        <v>50.3</v>
      </c>
      <c r="I36" s="11" t="s">
        <v>11</v>
      </c>
    </row>
    <row r="37" spans="1:9" ht="33" customHeight="1">
      <c r="A37" s="6">
        <v>37</v>
      </c>
      <c r="B37" s="13" t="s">
        <v>100</v>
      </c>
      <c r="C37" s="13" t="s">
        <v>38</v>
      </c>
      <c r="D37" s="13" t="s">
        <v>96</v>
      </c>
      <c r="E37" s="13" t="s">
        <v>101</v>
      </c>
      <c r="F37" s="12">
        <v>28</v>
      </c>
      <c r="G37" s="12" t="s">
        <v>204</v>
      </c>
      <c r="H37" s="12">
        <v>14</v>
      </c>
      <c r="I37" s="11" t="s">
        <v>23</v>
      </c>
    </row>
    <row r="38" spans="1:9" ht="33" customHeight="1">
      <c r="A38" s="13">
        <v>38</v>
      </c>
      <c r="B38" s="14" t="s">
        <v>102</v>
      </c>
      <c r="C38" s="14" t="s">
        <v>38</v>
      </c>
      <c r="D38" s="14" t="s">
        <v>103</v>
      </c>
      <c r="E38" s="14" t="s">
        <v>104</v>
      </c>
      <c r="F38" s="15">
        <v>68.3</v>
      </c>
      <c r="G38" s="15">
        <v>92.8</v>
      </c>
      <c r="H38" s="7">
        <f t="shared" ref="H38:H55" si="2">SUM(F38:G38)/2</f>
        <v>80.55</v>
      </c>
      <c r="I38" s="7" t="s">
        <v>105</v>
      </c>
    </row>
    <row r="39" spans="1:9" ht="33" customHeight="1">
      <c r="A39" s="13">
        <v>39</v>
      </c>
      <c r="B39" s="14" t="s">
        <v>106</v>
      </c>
      <c r="C39" s="14" t="s">
        <v>38</v>
      </c>
      <c r="D39" s="14" t="s">
        <v>103</v>
      </c>
      <c r="E39" s="14" t="s">
        <v>107</v>
      </c>
      <c r="F39" s="15">
        <v>24.5</v>
      </c>
      <c r="G39" s="15">
        <v>72.400000000000006</v>
      </c>
      <c r="H39" s="7">
        <f t="shared" si="2"/>
        <v>48.45</v>
      </c>
      <c r="I39" s="7" t="s">
        <v>108</v>
      </c>
    </row>
    <row r="40" spans="1:9" ht="33" customHeight="1">
      <c r="A40" s="6">
        <v>40</v>
      </c>
      <c r="B40" s="14" t="s">
        <v>109</v>
      </c>
      <c r="C40" s="14" t="s">
        <v>38</v>
      </c>
      <c r="D40" s="14" t="s">
        <v>103</v>
      </c>
      <c r="E40" s="14" t="s">
        <v>110</v>
      </c>
      <c r="F40" s="15">
        <v>9</v>
      </c>
      <c r="G40" s="15">
        <v>77.599999999999994</v>
      </c>
      <c r="H40" s="7">
        <f t="shared" si="2"/>
        <v>43.3</v>
      </c>
      <c r="I40" s="7" t="s">
        <v>111</v>
      </c>
    </row>
    <row r="41" spans="1:9" ht="33" customHeight="1">
      <c r="A41" s="13">
        <v>41</v>
      </c>
      <c r="B41" s="14" t="s">
        <v>112</v>
      </c>
      <c r="C41" s="14" t="s">
        <v>47</v>
      </c>
      <c r="D41" s="14" t="s">
        <v>113</v>
      </c>
      <c r="E41" s="14" t="s">
        <v>114</v>
      </c>
      <c r="F41" s="15">
        <v>71.5</v>
      </c>
      <c r="G41" s="15">
        <v>91.8</v>
      </c>
      <c r="H41" s="7">
        <f t="shared" si="2"/>
        <v>81.650000000000006</v>
      </c>
      <c r="I41" s="7" t="s">
        <v>105</v>
      </c>
    </row>
    <row r="42" spans="1:9" ht="33" customHeight="1">
      <c r="A42" s="13">
        <v>42</v>
      </c>
      <c r="B42" s="14" t="s">
        <v>115</v>
      </c>
      <c r="C42" s="14" t="s">
        <v>47</v>
      </c>
      <c r="D42" s="14" t="s">
        <v>113</v>
      </c>
      <c r="E42" s="14" t="s">
        <v>116</v>
      </c>
      <c r="F42" s="15">
        <v>34.6</v>
      </c>
      <c r="G42" s="15">
        <v>91.4</v>
      </c>
      <c r="H42" s="7">
        <f t="shared" si="2"/>
        <v>63</v>
      </c>
      <c r="I42" s="7" t="s">
        <v>108</v>
      </c>
    </row>
    <row r="43" spans="1:9" ht="33" customHeight="1">
      <c r="A43" s="6">
        <v>43</v>
      </c>
      <c r="B43" s="14" t="s">
        <v>117</v>
      </c>
      <c r="C43" s="14" t="s">
        <v>47</v>
      </c>
      <c r="D43" s="14" t="s">
        <v>113</v>
      </c>
      <c r="E43" s="14" t="s">
        <v>118</v>
      </c>
      <c r="F43" s="15">
        <v>21.5</v>
      </c>
      <c r="G43" s="15">
        <v>85.2</v>
      </c>
      <c r="H43" s="7">
        <f t="shared" si="2"/>
        <v>53.35</v>
      </c>
      <c r="I43" s="7" t="s">
        <v>111</v>
      </c>
    </row>
    <row r="44" spans="1:9" ht="33" customHeight="1">
      <c r="A44" s="13">
        <v>44</v>
      </c>
      <c r="B44" s="14" t="s">
        <v>119</v>
      </c>
      <c r="C44" s="14" t="s">
        <v>38</v>
      </c>
      <c r="D44" s="14" t="s">
        <v>120</v>
      </c>
      <c r="E44" s="14" t="s">
        <v>121</v>
      </c>
      <c r="F44" s="15">
        <v>45</v>
      </c>
      <c r="G44" s="15">
        <v>90.8</v>
      </c>
      <c r="H44" s="7">
        <f>SUM(F44:G44)/2</f>
        <v>67.900000000000006</v>
      </c>
      <c r="I44" s="7" t="s">
        <v>105</v>
      </c>
    </row>
    <row r="45" spans="1:9" ht="33" customHeight="1">
      <c r="A45" s="13">
        <v>45</v>
      </c>
      <c r="B45" s="14" t="s">
        <v>122</v>
      </c>
      <c r="C45" s="14" t="s">
        <v>38</v>
      </c>
      <c r="D45" s="14" t="s">
        <v>120</v>
      </c>
      <c r="E45" s="14" t="s">
        <v>123</v>
      </c>
      <c r="F45" s="15">
        <v>23</v>
      </c>
      <c r="G45" s="15">
        <v>85.8</v>
      </c>
      <c r="H45" s="7">
        <f t="shared" si="2"/>
        <v>54.4</v>
      </c>
      <c r="I45" s="7" t="s">
        <v>108</v>
      </c>
    </row>
    <row r="46" spans="1:9" ht="33" customHeight="1">
      <c r="A46" s="6">
        <v>46</v>
      </c>
      <c r="B46" s="14" t="s">
        <v>124</v>
      </c>
      <c r="C46" s="14" t="s">
        <v>38</v>
      </c>
      <c r="D46" s="14" t="s">
        <v>120</v>
      </c>
      <c r="E46" s="14" t="s">
        <v>125</v>
      </c>
      <c r="F46" s="15">
        <v>39.1</v>
      </c>
      <c r="G46" s="12" t="s">
        <v>204</v>
      </c>
      <c r="H46" s="7">
        <f t="shared" si="2"/>
        <v>19.55</v>
      </c>
      <c r="I46" s="7" t="s">
        <v>111</v>
      </c>
    </row>
    <row r="47" spans="1:9" ht="33" customHeight="1">
      <c r="A47" s="13">
        <v>47</v>
      </c>
      <c r="B47" s="14" t="s">
        <v>126</v>
      </c>
      <c r="C47" s="14" t="s">
        <v>47</v>
      </c>
      <c r="D47" s="14" t="s">
        <v>127</v>
      </c>
      <c r="E47" s="14" t="s">
        <v>128</v>
      </c>
      <c r="F47" s="15">
        <v>38.299999999999997</v>
      </c>
      <c r="G47" s="15">
        <v>89.2</v>
      </c>
      <c r="H47" s="7">
        <f t="shared" si="2"/>
        <v>63.75</v>
      </c>
      <c r="I47" s="7" t="s">
        <v>105</v>
      </c>
    </row>
    <row r="48" spans="1:9" ht="33" customHeight="1">
      <c r="A48" s="13">
        <v>48</v>
      </c>
      <c r="B48" s="14" t="s">
        <v>129</v>
      </c>
      <c r="C48" s="14" t="s">
        <v>38</v>
      </c>
      <c r="D48" s="14" t="s">
        <v>127</v>
      </c>
      <c r="E48" s="14" t="s">
        <v>130</v>
      </c>
      <c r="F48" s="15">
        <v>39.799999999999997</v>
      </c>
      <c r="G48" s="15">
        <v>3.8</v>
      </c>
      <c r="H48" s="7">
        <f t="shared" si="2"/>
        <v>21.799999999999997</v>
      </c>
      <c r="I48" s="7" t="s">
        <v>108</v>
      </c>
    </row>
    <row r="49" spans="1:9" ht="33" customHeight="1">
      <c r="A49" s="6">
        <v>49</v>
      </c>
      <c r="B49" s="14" t="s">
        <v>131</v>
      </c>
      <c r="C49" s="14" t="s">
        <v>47</v>
      </c>
      <c r="D49" s="14" t="s">
        <v>127</v>
      </c>
      <c r="E49" s="14" t="s">
        <v>132</v>
      </c>
      <c r="F49" s="15">
        <v>29.1</v>
      </c>
      <c r="G49" s="12" t="s">
        <v>204</v>
      </c>
      <c r="H49" s="7">
        <f>SUM(F49:G49)/2</f>
        <v>14.55</v>
      </c>
      <c r="I49" s="7" t="s">
        <v>111</v>
      </c>
    </row>
    <row r="50" spans="1:9" ht="33" customHeight="1">
      <c r="A50" s="13">
        <v>51</v>
      </c>
      <c r="B50" s="14" t="s">
        <v>133</v>
      </c>
      <c r="C50" s="14" t="s">
        <v>38</v>
      </c>
      <c r="D50" s="14" t="s">
        <v>134</v>
      </c>
      <c r="E50" s="14" t="s">
        <v>135</v>
      </c>
      <c r="F50" s="15">
        <v>35.299999999999997</v>
      </c>
      <c r="G50" s="15">
        <v>71.8</v>
      </c>
      <c r="H50" s="7">
        <f t="shared" si="2"/>
        <v>53.55</v>
      </c>
      <c r="I50" s="7" t="s">
        <v>105</v>
      </c>
    </row>
    <row r="51" spans="1:9" ht="33" customHeight="1">
      <c r="A51" s="6">
        <v>52</v>
      </c>
      <c r="B51" s="14" t="s">
        <v>136</v>
      </c>
      <c r="C51" s="14" t="s">
        <v>38</v>
      </c>
      <c r="D51" s="14" t="s">
        <v>134</v>
      </c>
      <c r="E51" s="14" t="s">
        <v>137</v>
      </c>
      <c r="F51" s="15">
        <v>11</v>
      </c>
      <c r="G51" s="15">
        <v>80.2</v>
      </c>
      <c r="H51" s="7">
        <f t="shared" si="2"/>
        <v>45.6</v>
      </c>
      <c r="I51" s="7" t="s">
        <v>108</v>
      </c>
    </row>
    <row r="52" spans="1:9" ht="33" customHeight="1">
      <c r="A52" s="13">
        <v>53</v>
      </c>
      <c r="B52" s="14" t="s">
        <v>138</v>
      </c>
      <c r="C52" s="14" t="s">
        <v>38</v>
      </c>
      <c r="D52" s="14" t="s">
        <v>134</v>
      </c>
      <c r="E52" s="14" t="s">
        <v>139</v>
      </c>
      <c r="F52" s="15">
        <v>35</v>
      </c>
      <c r="G52" s="12" t="s">
        <v>204</v>
      </c>
      <c r="H52" s="7">
        <f t="shared" si="2"/>
        <v>17.5</v>
      </c>
      <c r="I52" s="7" t="s">
        <v>111</v>
      </c>
    </row>
    <row r="53" spans="1:9" ht="33" customHeight="1">
      <c r="A53" s="13">
        <v>54</v>
      </c>
      <c r="B53" s="14" t="s">
        <v>140</v>
      </c>
      <c r="C53" s="14" t="s">
        <v>38</v>
      </c>
      <c r="D53" s="14" t="s">
        <v>141</v>
      </c>
      <c r="E53" s="14" t="s">
        <v>142</v>
      </c>
      <c r="F53" s="15">
        <v>68.5</v>
      </c>
      <c r="G53" s="15">
        <v>95.4</v>
      </c>
      <c r="H53" s="7">
        <f>SUM(F53:G53)/2</f>
        <v>81.95</v>
      </c>
      <c r="I53" s="7" t="s">
        <v>105</v>
      </c>
    </row>
    <row r="54" spans="1:9" ht="33" customHeight="1">
      <c r="A54" s="6">
        <v>55</v>
      </c>
      <c r="B54" s="14" t="s">
        <v>143</v>
      </c>
      <c r="C54" s="14" t="s">
        <v>38</v>
      </c>
      <c r="D54" s="14" t="s">
        <v>141</v>
      </c>
      <c r="E54" s="14" t="s">
        <v>144</v>
      </c>
      <c r="F54" s="15">
        <v>67</v>
      </c>
      <c r="G54" s="15">
        <v>82.2</v>
      </c>
      <c r="H54" s="7">
        <f t="shared" si="2"/>
        <v>74.599999999999994</v>
      </c>
      <c r="I54" s="7" t="s">
        <v>108</v>
      </c>
    </row>
    <row r="55" spans="1:9" ht="33" customHeight="1">
      <c r="A55" s="13">
        <v>56</v>
      </c>
      <c r="B55" s="16" t="s">
        <v>145</v>
      </c>
      <c r="C55" s="14" t="s">
        <v>38</v>
      </c>
      <c r="D55" s="14" t="s">
        <v>141</v>
      </c>
      <c r="E55" s="14" t="s">
        <v>146</v>
      </c>
      <c r="F55" s="15">
        <v>53.4</v>
      </c>
      <c r="G55" s="12" t="s">
        <v>204</v>
      </c>
      <c r="H55" s="7">
        <f t="shared" si="2"/>
        <v>26.7</v>
      </c>
      <c r="I55" s="7" t="s">
        <v>111</v>
      </c>
    </row>
    <row r="56" spans="1:9" ht="33" customHeight="1">
      <c r="A56" s="13">
        <v>57</v>
      </c>
      <c r="B56" s="17" t="s">
        <v>147</v>
      </c>
      <c r="C56" s="17" t="s">
        <v>47</v>
      </c>
      <c r="D56" s="17" t="s">
        <v>148</v>
      </c>
      <c r="E56" s="17" t="s">
        <v>149</v>
      </c>
      <c r="F56" s="17">
        <v>71.3</v>
      </c>
      <c r="G56" s="17">
        <v>82</v>
      </c>
      <c r="H56" s="17">
        <f t="shared" ref="H56:H61" si="3">SUM(F56:G56)/2</f>
        <v>76.650000000000006</v>
      </c>
      <c r="I56" s="17" t="s">
        <v>41</v>
      </c>
    </row>
    <row r="57" spans="1:9" ht="33" customHeight="1">
      <c r="A57" s="6">
        <v>58</v>
      </c>
      <c r="B57" s="17" t="s">
        <v>150</v>
      </c>
      <c r="C57" s="17" t="s">
        <v>38</v>
      </c>
      <c r="D57" s="17" t="s">
        <v>148</v>
      </c>
      <c r="E57" s="17" t="s">
        <v>151</v>
      </c>
      <c r="F57" s="17">
        <v>58</v>
      </c>
      <c r="G57" s="17">
        <v>94</v>
      </c>
      <c r="H57" s="17">
        <f t="shared" si="3"/>
        <v>76</v>
      </c>
      <c r="I57" s="17" t="s">
        <v>11</v>
      </c>
    </row>
    <row r="58" spans="1:9" ht="33" customHeight="1">
      <c r="A58" s="13">
        <v>59</v>
      </c>
      <c r="B58" s="17" t="s">
        <v>152</v>
      </c>
      <c r="C58" s="17" t="s">
        <v>38</v>
      </c>
      <c r="D58" s="17" t="s">
        <v>148</v>
      </c>
      <c r="E58" s="17" t="s">
        <v>153</v>
      </c>
      <c r="F58" s="17">
        <v>54.1</v>
      </c>
      <c r="G58" s="12" t="s">
        <v>204</v>
      </c>
      <c r="H58" s="17">
        <f t="shared" si="3"/>
        <v>27.05</v>
      </c>
      <c r="I58" s="17" t="s">
        <v>23</v>
      </c>
    </row>
    <row r="59" spans="1:9" ht="33" customHeight="1">
      <c r="A59" s="13">
        <v>60</v>
      </c>
      <c r="B59" s="17" t="s">
        <v>154</v>
      </c>
      <c r="C59" s="17" t="s">
        <v>38</v>
      </c>
      <c r="D59" s="17" t="s">
        <v>155</v>
      </c>
      <c r="E59" s="17" t="s">
        <v>156</v>
      </c>
      <c r="F59" s="17">
        <v>63</v>
      </c>
      <c r="G59" s="17">
        <v>91.6</v>
      </c>
      <c r="H59" s="17">
        <f t="shared" si="3"/>
        <v>77.3</v>
      </c>
      <c r="I59" s="17" t="s">
        <v>41</v>
      </c>
    </row>
    <row r="60" spans="1:9" ht="33" customHeight="1">
      <c r="A60" s="6">
        <v>61</v>
      </c>
      <c r="B60" s="17" t="s">
        <v>157</v>
      </c>
      <c r="C60" s="17" t="s">
        <v>47</v>
      </c>
      <c r="D60" s="17" t="s">
        <v>155</v>
      </c>
      <c r="E60" s="17" t="s">
        <v>158</v>
      </c>
      <c r="F60" s="17">
        <v>51</v>
      </c>
      <c r="G60" s="17">
        <v>86.2</v>
      </c>
      <c r="H60" s="17">
        <f t="shared" si="3"/>
        <v>68.599999999999994</v>
      </c>
      <c r="I60" s="17" t="s">
        <v>11</v>
      </c>
    </row>
    <row r="61" spans="1:9" ht="33" customHeight="1">
      <c r="A61" s="13">
        <v>62</v>
      </c>
      <c r="B61" s="17" t="s">
        <v>159</v>
      </c>
      <c r="C61" s="17" t="s">
        <v>38</v>
      </c>
      <c r="D61" s="17" t="s">
        <v>155</v>
      </c>
      <c r="E61" s="17" t="s">
        <v>160</v>
      </c>
      <c r="F61" s="17">
        <v>53</v>
      </c>
      <c r="G61" s="17">
        <v>79.8</v>
      </c>
      <c r="H61" s="17">
        <f t="shared" si="3"/>
        <v>66.400000000000006</v>
      </c>
      <c r="I61" s="17" t="s">
        <v>23</v>
      </c>
    </row>
    <row r="62" spans="1:9" ht="33" customHeight="1">
      <c r="A62" s="13">
        <v>63</v>
      </c>
      <c r="B62" s="16" t="s">
        <v>161</v>
      </c>
      <c r="C62" s="16" t="s">
        <v>47</v>
      </c>
      <c r="D62" s="16" t="s">
        <v>162</v>
      </c>
      <c r="E62" s="16" t="s">
        <v>163</v>
      </c>
      <c r="F62" s="16">
        <v>74.5</v>
      </c>
      <c r="G62" s="17">
        <v>93</v>
      </c>
      <c r="H62" s="17">
        <f t="shared" ref="H62:H76" si="4">SUM(F62:G62)/2</f>
        <v>83.75</v>
      </c>
      <c r="I62" s="17" t="s">
        <v>41</v>
      </c>
    </row>
    <row r="63" spans="1:9" ht="33" customHeight="1">
      <c r="A63" s="6">
        <v>64</v>
      </c>
      <c r="B63" s="18" t="s">
        <v>164</v>
      </c>
      <c r="C63" s="19" t="s">
        <v>47</v>
      </c>
      <c r="D63" s="19" t="s">
        <v>162</v>
      </c>
      <c r="E63" s="14" t="s">
        <v>165</v>
      </c>
      <c r="F63" s="14">
        <v>72</v>
      </c>
      <c r="G63" s="17">
        <v>95.2</v>
      </c>
      <c r="H63" s="17">
        <f t="shared" si="4"/>
        <v>83.6</v>
      </c>
      <c r="I63" s="17" t="s">
        <v>11</v>
      </c>
    </row>
    <row r="64" spans="1:9" ht="33" customHeight="1">
      <c r="A64" s="13">
        <v>65</v>
      </c>
      <c r="B64" s="18" t="s">
        <v>166</v>
      </c>
      <c r="C64" s="19" t="s">
        <v>47</v>
      </c>
      <c r="D64" s="19" t="s">
        <v>162</v>
      </c>
      <c r="E64" s="14" t="s">
        <v>167</v>
      </c>
      <c r="F64" s="14">
        <v>73</v>
      </c>
      <c r="G64" s="17">
        <v>93</v>
      </c>
      <c r="H64" s="17">
        <f t="shared" si="4"/>
        <v>83</v>
      </c>
      <c r="I64" s="17" t="s">
        <v>23</v>
      </c>
    </row>
    <row r="65" spans="1:9" ht="33" customHeight="1">
      <c r="A65" s="13">
        <v>66</v>
      </c>
      <c r="B65" s="16" t="s">
        <v>168</v>
      </c>
      <c r="C65" s="16" t="s">
        <v>38</v>
      </c>
      <c r="D65" s="16" t="s">
        <v>162</v>
      </c>
      <c r="E65" s="16" t="s">
        <v>169</v>
      </c>
      <c r="F65" s="16">
        <v>70</v>
      </c>
      <c r="G65" s="17">
        <v>86.6</v>
      </c>
      <c r="H65" s="17">
        <f t="shared" si="4"/>
        <v>78.3</v>
      </c>
      <c r="I65" s="17" t="s">
        <v>94</v>
      </c>
    </row>
    <row r="66" spans="1:9" ht="33" customHeight="1">
      <c r="A66" s="6">
        <v>67</v>
      </c>
      <c r="B66" s="18" t="s">
        <v>170</v>
      </c>
      <c r="C66" s="18" t="s">
        <v>38</v>
      </c>
      <c r="D66" s="19" t="s">
        <v>162</v>
      </c>
      <c r="E66" s="14" t="s">
        <v>171</v>
      </c>
      <c r="F66" s="14">
        <v>67</v>
      </c>
      <c r="G66" s="20">
        <v>88.4</v>
      </c>
      <c r="H66" s="17">
        <f t="shared" si="4"/>
        <v>77.7</v>
      </c>
      <c r="I66" s="17" t="s">
        <v>172</v>
      </c>
    </row>
    <row r="67" spans="1:9" ht="33" customHeight="1">
      <c r="A67" s="13">
        <v>68</v>
      </c>
      <c r="B67" s="16" t="s">
        <v>173</v>
      </c>
      <c r="C67" s="16" t="s">
        <v>38</v>
      </c>
      <c r="D67" s="16" t="s">
        <v>162</v>
      </c>
      <c r="E67" s="16" t="s">
        <v>174</v>
      </c>
      <c r="F67" s="16">
        <v>69</v>
      </c>
      <c r="G67" s="17">
        <v>84.2</v>
      </c>
      <c r="H67" s="17">
        <f t="shared" si="4"/>
        <v>76.599999999999994</v>
      </c>
      <c r="I67" s="17" t="s">
        <v>175</v>
      </c>
    </row>
    <row r="68" spans="1:9" ht="33" customHeight="1">
      <c r="A68" s="13">
        <v>69</v>
      </c>
      <c r="B68" s="18" t="s">
        <v>176</v>
      </c>
      <c r="C68" s="19" t="s">
        <v>38</v>
      </c>
      <c r="D68" s="19" t="s">
        <v>162</v>
      </c>
      <c r="E68" s="14" t="s">
        <v>177</v>
      </c>
      <c r="F68" s="14">
        <v>71</v>
      </c>
      <c r="G68" s="17">
        <v>80.2</v>
      </c>
      <c r="H68" s="17">
        <f t="shared" si="4"/>
        <v>75.599999999999994</v>
      </c>
      <c r="I68" s="17" t="s">
        <v>178</v>
      </c>
    </row>
    <row r="69" spans="1:9" ht="33" customHeight="1">
      <c r="A69" s="6">
        <v>70</v>
      </c>
      <c r="B69" s="16" t="s">
        <v>179</v>
      </c>
      <c r="C69" s="16" t="s">
        <v>38</v>
      </c>
      <c r="D69" s="16" t="s">
        <v>162</v>
      </c>
      <c r="E69" s="16" t="s">
        <v>180</v>
      </c>
      <c r="F69" s="16">
        <v>67.5</v>
      </c>
      <c r="G69" s="20">
        <v>82.4</v>
      </c>
      <c r="H69" s="17">
        <f t="shared" si="4"/>
        <v>74.95</v>
      </c>
      <c r="I69" s="17" t="s">
        <v>181</v>
      </c>
    </row>
    <row r="70" spans="1:9" ht="33" customHeight="1">
      <c r="A70" s="13">
        <v>71</v>
      </c>
      <c r="B70" s="21" t="s">
        <v>182</v>
      </c>
      <c r="C70" s="21" t="s">
        <v>38</v>
      </c>
      <c r="D70" s="21" t="s">
        <v>162</v>
      </c>
      <c r="E70" s="21" t="s">
        <v>183</v>
      </c>
      <c r="F70" s="21">
        <v>66.5</v>
      </c>
      <c r="G70" s="20">
        <v>82</v>
      </c>
      <c r="H70" s="17">
        <f t="shared" si="4"/>
        <v>74.25</v>
      </c>
      <c r="I70" s="17" t="s">
        <v>184</v>
      </c>
    </row>
    <row r="71" spans="1:9" ht="33" customHeight="1">
      <c r="A71" s="13">
        <v>72</v>
      </c>
      <c r="B71" s="22" t="s">
        <v>185</v>
      </c>
      <c r="C71" s="23" t="s">
        <v>38</v>
      </c>
      <c r="D71" s="22" t="s">
        <v>186</v>
      </c>
      <c r="E71" s="23" t="s">
        <v>187</v>
      </c>
      <c r="F71" s="23">
        <v>51.5</v>
      </c>
      <c r="G71" s="20">
        <v>94.4</v>
      </c>
      <c r="H71" s="17">
        <f t="shared" si="4"/>
        <v>72.95</v>
      </c>
      <c r="I71" s="17" t="s">
        <v>41</v>
      </c>
    </row>
    <row r="72" spans="1:9" ht="33" customHeight="1">
      <c r="A72" s="6">
        <v>73</v>
      </c>
      <c r="B72" s="22" t="s">
        <v>188</v>
      </c>
      <c r="C72" s="22" t="s">
        <v>47</v>
      </c>
      <c r="D72" s="23" t="s">
        <v>186</v>
      </c>
      <c r="E72" s="23" t="s">
        <v>189</v>
      </c>
      <c r="F72" s="23">
        <v>52</v>
      </c>
      <c r="G72" s="20">
        <v>85.6</v>
      </c>
      <c r="H72" s="17">
        <f t="shared" si="4"/>
        <v>68.8</v>
      </c>
      <c r="I72" s="17" t="s">
        <v>11</v>
      </c>
    </row>
    <row r="73" spans="1:9" ht="33" customHeight="1">
      <c r="A73" s="13">
        <v>74</v>
      </c>
      <c r="B73" s="22" t="s">
        <v>190</v>
      </c>
      <c r="C73" s="23" t="s">
        <v>38</v>
      </c>
      <c r="D73" s="23" t="s">
        <v>186</v>
      </c>
      <c r="E73" s="23" t="s">
        <v>191</v>
      </c>
      <c r="F73" s="23">
        <v>48</v>
      </c>
      <c r="G73" s="20">
        <v>86.4</v>
      </c>
      <c r="H73" s="17">
        <f t="shared" si="4"/>
        <v>67.2</v>
      </c>
      <c r="I73" s="17" t="s">
        <v>23</v>
      </c>
    </row>
    <row r="74" spans="1:9" ht="33" customHeight="1">
      <c r="A74" s="13">
        <v>75</v>
      </c>
      <c r="B74" s="22" t="s">
        <v>192</v>
      </c>
      <c r="C74" s="22" t="s">
        <v>38</v>
      </c>
      <c r="D74" s="23" t="s">
        <v>186</v>
      </c>
      <c r="E74" s="23" t="s">
        <v>193</v>
      </c>
      <c r="F74" s="23">
        <v>49.5</v>
      </c>
      <c r="G74" s="20">
        <v>84.8</v>
      </c>
      <c r="H74" s="17">
        <f t="shared" si="4"/>
        <v>67.150000000000006</v>
      </c>
      <c r="I74" s="17" t="s">
        <v>94</v>
      </c>
    </row>
    <row r="75" spans="1:9" ht="33" customHeight="1">
      <c r="A75" s="6">
        <v>76</v>
      </c>
      <c r="B75" s="22" t="s">
        <v>194</v>
      </c>
      <c r="C75" s="23" t="s">
        <v>38</v>
      </c>
      <c r="D75" s="22" t="s">
        <v>186</v>
      </c>
      <c r="E75" s="23" t="s">
        <v>195</v>
      </c>
      <c r="F75" s="23">
        <v>48</v>
      </c>
      <c r="G75" s="20">
        <v>86.2</v>
      </c>
      <c r="H75" s="17">
        <f t="shared" si="4"/>
        <v>67.099999999999994</v>
      </c>
      <c r="I75" s="17" t="s">
        <v>172</v>
      </c>
    </row>
    <row r="76" spans="1:9" ht="33" customHeight="1">
      <c r="A76" s="13">
        <v>77</v>
      </c>
      <c r="B76" s="22" t="s">
        <v>196</v>
      </c>
      <c r="C76" s="22" t="s">
        <v>38</v>
      </c>
      <c r="D76" s="23" t="s">
        <v>186</v>
      </c>
      <c r="E76" s="23" t="s">
        <v>197</v>
      </c>
      <c r="F76" s="24">
        <v>47</v>
      </c>
      <c r="G76" s="20">
        <v>81</v>
      </c>
      <c r="H76" s="17">
        <f t="shared" si="4"/>
        <v>64</v>
      </c>
      <c r="I76" s="17" t="s">
        <v>175</v>
      </c>
    </row>
  </sheetData>
  <mergeCells count="1">
    <mergeCell ref="A1:I1"/>
  </mergeCells>
  <phoneticPr fontId="4" type="noConversion"/>
  <pageMargins left="0.76" right="0.196527777777778" top="0.60555555555555596" bottom="0.60555555555555596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2020-01-12T10:43:19Z</cp:lastPrinted>
  <dcterms:created xsi:type="dcterms:W3CDTF">2019-09-26T02:54:00Z</dcterms:created>
  <dcterms:modified xsi:type="dcterms:W3CDTF">2020-01-12T12:13:30Z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