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9年资金" sheetId="1" r:id="rId1"/>
  </sheets>
  <definedNames>
    <definedName name="_xlnm.Print_Titles" localSheetId="0">'19年资金'!$4:$4</definedName>
  </definedNames>
  <calcPr fullCalcOnLoad="1"/>
</workbook>
</file>

<file path=xl/sharedStrings.xml><?xml version="1.0" encoding="utf-8"?>
<sst xmlns="http://schemas.openxmlformats.org/spreadsheetml/2006/main" count="102" uniqueCount="82">
  <si>
    <t>附件：</t>
  </si>
  <si>
    <t>拟下达2019年省节能和资源循环利用专项资金项目名单</t>
  </si>
  <si>
    <t>单位：万元</t>
  </si>
  <si>
    <t>序号</t>
  </si>
  <si>
    <t>项目名称</t>
  </si>
  <si>
    <t>建设内容</t>
  </si>
  <si>
    <t>起止年限</t>
  </si>
  <si>
    <t>总投资</t>
  </si>
  <si>
    <t>项目实施单位</t>
  </si>
  <si>
    <t>合计</t>
  </si>
  <si>
    <t>一、省直部门节能综合改造</t>
  </si>
  <si>
    <t>河南省机关事务管理局纬二路综合办公楼节能综合改造项目</t>
  </si>
  <si>
    <r>
      <t>1.</t>
    </r>
    <r>
      <rPr>
        <sz val="9"/>
        <color indexed="8"/>
        <rFont val="宋体"/>
        <family val="0"/>
      </rPr>
      <t>对纬二路综合办公楼</t>
    </r>
    <r>
      <rPr>
        <sz val="9"/>
        <color indexed="8"/>
        <rFont val="Times New Roman"/>
        <family val="1"/>
      </rPr>
      <t>LED</t>
    </r>
    <r>
      <rPr>
        <sz val="9"/>
        <color indexed="8"/>
        <rFont val="宋体"/>
        <family val="0"/>
      </rPr>
      <t>灯具更换；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.对</t>
    </r>
    <r>
      <rPr>
        <sz val="9"/>
        <color indexed="8"/>
        <rFont val="Times New Roman"/>
        <family val="1"/>
      </rPr>
      <t>14</t>
    </r>
    <r>
      <rPr>
        <sz val="9"/>
        <color indexed="8"/>
        <rFont val="宋体"/>
        <family val="0"/>
      </rPr>
      <t>块绿地内灌溉系统进行升级改造；</t>
    </r>
    <r>
      <rPr>
        <sz val="9"/>
        <color indexed="8"/>
        <rFont val="Times New Roman"/>
        <family val="1"/>
      </rPr>
      <t>3.</t>
    </r>
    <r>
      <rPr>
        <sz val="9"/>
        <color indexed="8"/>
        <rFont val="宋体"/>
        <family val="0"/>
      </rPr>
      <t>对现有能耗监测系统改造。</t>
    </r>
  </si>
  <si>
    <t>2019-2020</t>
  </si>
  <si>
    <t>河南省机关事务管理局</t>
  </si>
  <si>
    <t>河南省自然资源厅办公楼节能综合改造项目</t>
  </si>
  <si>
    <r>
      <t>1</t>
    </r>
    <r>
      <rPr>
        <sz val="9"/>
        <color indexed="8"/>
        <rFont val="宋体"/>
        <family val="0"/>
      </rPr>
      <t>.对变配电室变压器更换；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.风冷螺杆机组节能改造；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.原有灯具更换为</t>
    </r>
    <r>
      <rPr>
        <sz val="9"/>
        <color indexed="8"/>
        <rFont val="Times New Roman"/>
        <family val="1"/>
      </rPr>
      <t>LED</t>
    </r>
    <r>
      <rPr>
        <sz val="9"/>
        <color indexed="8"/>
        <rFont val="宋体"/>
        <family val="0"/>
      </rPr>
      <t>灯；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.卫生间节水改造。</t>
    </r>
  </si>
  <si>
    <t>河南省自然资源厅</t>
  </si>
  <si>
    <t>河南省内黄监狱建筑围护结构节能改造及污水处理项目</t>
  </si>
  <si>
    <r>
      <t>1.对建筑围护结构节能改造；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.建设处理规模为</t>
    </r>
    <r>
      <rPr>
        <sz val="9"/>
        <color indexed="8"/>
        <rFont val="Times New Roman"/>
        <family val="1"/>
      </rPr>
      <t>1200m³/d</t>
    </r>
    <r>
      <rPr>
        <sz val="9"/>
        <color indexed="8"/>
        <rFont val="宋体"/>
        <family val="0"/>
      </rPr>
      <t>污水处理厂一座。</t>
    </r>
  </si>
  <si>
    <t>河南省内黄监狱</t>
  </si>
  <si>
    <t>河南省检察职业学院外墙保温中水处理项目</t>
  </si>
  <si>
    <r>
      <t>1</t>
    </r>
    <r>
      <rPr>
        <sz val="9"/>
        <color indexed="8"/>
        <rFont val="宋体"/>
        <family val="0"/>
      </rPr>
      <t>.对行政楼外墙、屋面及外门窗进行节能改造；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.建设日处理</t>
    </r>
    <r>
      <rPr>
        <sz val="9"/>
        <color indexed="8"/>
        <rFont val="Times New Roman"/>
        <family val="1"/>
      </rPr>
      <t>500m³</t>
    </r>
    <r>
      <rPr>
        <sz val="9"/>
        <color indexed="8"/>
        <rFont val="宋体"/>
        <family val="0"/>
      </rPr>
      <t>的中水回用系统。</t>
    </r>
  </si>
  <si>
    <t>河南省检察职业学院</t>
  </si>
  <si>
    <t>河南省黄河迎宾馆节能综合改造项目</t>
  </si>
  <si>
    <r>
      <t>1</t>
    </r>
    <r>
      <rPr>
        <sz val="9"/>
        <color indexed="8"/>
        <rFont val="宋体"/>
        <family val="0"/>
      </rPr>
      <t>.对</t>
    </r>
    <r>
      <rPr>
        <sz val="9"/>
        <color indexed="8"/>
        <rFont val="Times New Roman"/>
        <family val="1"/>
      </rPr>
      <t>7</t>
    </r>
    <r>
      <rPr>
        <sz val="9"/>
        <color indexed="8"/>
        <rFont val="宋体"/>
        <family val="0"/>
      </rPr>
      <t>号楼采用挤塑聚苯板外墙保温系统节能、合金树脂窗进行门窗节能改造；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.建设土壤热源泵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新风热回收中央系统。</t>
    </r>
  </si>
  <si>
    <t>河南省黄河迎宾馆</t>
  </si>
  <si>
    <t>河南省人大常委会办公厅机关办公楼中央空调及电气系统改造项目</t>
  </si>
  <si>
    <t>河南省人大机关办公楼主楼和武警楼、信访楼中央空调、电气设备、节能控制系统、空调节能配套改造、室内吊顶和墙面修复及会议厅进行改造。</t>
  </si>
  <si>
    <t>河南省人大常委会办公厅</t>
  </si>
  <si>
    <r>
      <t>郑州大学主校区</t>
    </r>
    <r>
      <rPr>
        <sz val="9"/>
        <color indexed="8"/>
        <rFont val="Times New Roman"/>
        <family val="1"/>
      </rPr>
      <t>LED</t>
    </r>
    <r>
      <rPr>
        <sz val="9"/>
        <color indexed="8"/>
        <rFont val="宋体"/>
        <family val="0"/>
      </rPr>
      <t>光源更换和垃圾分类项目</t>
    </r>
  </si>
  <si>
    <r>
      <t>1.</t>
    </r>
    <r>
      <rPr>
        <sz val="9"/>
        <color indexed="8"/>
        <rFont val="宋体"/>
        <family val="0"/>
      </rPr>
      <t>对学生宿舍、图书馆、教学办公楼等共计</t>
    </r>
    <r>
      <rPr>
        <sz val="9"/>
        <color indexed="8"/>
        <rFont val="Times New Roman"/>
        <family val="1"/>
      </rPr>
      <t>74355</t>
    </r>
    <r>
      <rPr>
        <sz val="9"/>
        <color indexed="8"/>
        <rFont val="宋体"/>
        <family val="0"/>
      </rPr>
      <t>盏灯更换</t>
    </r>
    <r>
      <rPr>
        <sz val="9"/>
        <color indexed="8"/>
        <rFont val="Times New Roman"/>
        <family val="1"/>
      </rPr>
      <t>LED</t>
    </r>
    <r>
      <rPr>
        <sz val="9"/>
        <color indexed="8"/>
        <rFont val="宋体"/>
        <family val="0"/>
      </rPr>
      <t>灯具；</t>
    </r>
    <r>
      <rPr>
        <sz val="9"/>
        <color indexed="8"/>
        <rFont val="Times New Roman"/>
        <family val="1"/>
      </rPr>
      <t>2.</t>
    </r>
    <r>
      <rPr>
        <sz val="9"/>
        <color indexed="8"/>
        <rFont val="宋体"/>
        <family val="0"/>
      </rPr>
      <t>建设校区垃圾分类基础设施及购置智能垃圾分类设备。</t>
    </r>
  </si>
  <si>
    <t>郑州大学</t>
  </si>
  <si>
    <r>
      <t>河南财经政法大学</t>
    </r>
    <r>
      <rPr>
        <sz val="9"/>
        <color indexed="8"/>
        <rFont val="Times New Roman"/>
        <family val="1"/>
      </rPr>
      <t>LED</t>
    </r>
    <r>
      <rPr>
        <sz val="9"/>
        <color indexed="8"/>
        <rFont val="宋体"/>
        <family val="0"/>
      </rPr>
      <t>光源更换项目</t>
    </r>
  </si>
  <si>
    <r>
      <t>对地下车库、学生宿舍、公共区域环形吸顶灯共计</t>
    </r>
    <r>
      <rPr>
        <sz val="9"/>
        <color indexed="8"/>
        <rFont val="Times New Roman"/>
        <family val="1"/>
      </rPr>
      <t>19740</t>
    </r>
    <r>
      <rPr>
        <sz val="9"/>
        <color indexed="8"/>
        <rFont val="宋体"/>
        <family val="0"/>
      </rPr>
      <t>个普通光源更换</t>
    </r>
    <r>
      <rPr>
        <sz val="9"/>
        <color indexed="8"/>
        <rFont val="Times New Roman"/>
        <family val="1"/>
      </rPr>
      <t>LED</t>
    </r>
    <r>
      <rPr>
        <sz val="9"/>
        <color indexed="8"/>
        <rFont val="宋体"/>
        <family val="0"/>
      </rPr>
      <t>灯具。</t>
    </r>
  </si>
  <si>
    <t>河南财经政法大学</t>
  </si>
  <si>
    <t>河南广播电视大学节能节水改造项目</t>
  </si>
  <si>
    <r>
      <rPr>
        <sz val="9"/>
        <color indexed="8"/>
        <rFont val="宋体"/>
        <family val="0"/>
      </rPr>
      <t>对校区生活污水进行处理，处理中水进行绿化及道路冲洗等回用。</t>
    </r>
  </si>
  <si>
    <t>河南广播电视大学</t>
  </si>
  <si>
    <t>二、节能和资源循环利用示范试点建设</t>
  </si>
  <si>
    <t>汝南县静脉产业园示范试点建设项目</t>
  </si>
  <si>
    <r>
      <t>建设生活垃圾焚烧发电、市政污泥综合处理、餐厨垃圾综合利用等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个项目。</t>
    </r>
  </si>
  <si>
    <t>2018-2020</t>
  </si>
  <si>
    <t>汝南县发展改革委</t>
  </si>
  <si>
    <t>滑县静脉产业园建设项目</t>
  </si>
  <si>
    <r>
      <t>建设生活垃圾焚烧发电、餐厨废弃物资源化利用和无害化处理、炉渣回收及综合利用等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个项目。</t>
    </r>
  </si>
  <si>
    <t>滑县发展改革委</t>
  </si>
  <si>
    <t>鄢陵县静脉产业园建设项目</t>
  </si>
  <si>
    <t>建设生活垃圾综合处理、餐厨垃圾资源化利用、粪便无害化处理、公共服务平台、园区污水处理厂等5个项目。</t>
  </si>
  <si>
    <t>鄢陵县发展改革委</t>
  </si>
  <si>
    <t>光山县静脉产业园建设项目</t>
  </si>
  <si>
    <r>
      <t>建设生活垃圾焚烧发电、垃圾收集体系、生物质发电、建筑垃圾回收利用等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个项目。</t>
    </r>
  </si>
  <si>
    <t>光山县发展改革委</t>
  </si>
  <si>
    <t>西华县静脉产业园建设项目</t>
  </si>
  <si>
    <t>建设生活垃圾焚烧发电、生活垃圾村镇收运一体化、炉渣回收及综合利用、静脉产业园公共服务平台等4个项目。</t>
  </si>
  <si>
    <t>西华县发展改革委</t>
  </si>
  <si>
    <t>兰考县三义寨乡付楼村绿色发展试点示范建设项目</t>
  </si>
  <si>
    <t>建设污水处理、年产1万吨生物有机肥生产线、青贮池等5个项目。</t>
  </si>
  <si>
    <t>兰考县三义寨乡付楼村村委会</t>
  </si>
  <si>
    <t>洛宁县产业集聚区循环化改造</t>
  </si>
  <si>
    <r>
      <t>建设洛阳永宁有色科技有限公司三联炉脱硫脱硝改造、洛宁紫金黄金冶炼有限公司环保超低排放升级改造、氰化尾渣无害化处理等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个项目。</t>
    </r>
  </si>
  <si>
    <t>洛宁县产业集聚区管理委员会</t>
  </si>
  <si>
    <t>长葛市产业集聚区节能环保示范产业基地项目</t>
  </si>
  <si>
    <r>
      <t>建设森源电气产业基地三期高压变压器产业化、预装式变电站及配套变压器产业化、森源环境科技服务公司智慧环卫物联网服务平台等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个项目。</t>
    </r>
  </si>
  <si>
    <t>长葛市产业集聚区管理委员会</t>
  </si>
  <si>
    <t>光山县官渡河产业集聚区节能环保产业示范基地建设项目</t>
  </si>
  <si>
    <r>
      <t>建设年产100万台远红外电子科技产品、远红外辐热盘元件中心等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个项目。</t>
    </r>
  </si>
  <si>
    <t>光山县官渡河产业集聚区管理委员会</t>
  </si>
  <si>
    <t>新乡延津节能环保产业园区建设项目</t>
  </si>
  <si>
    <r>
      <t>建设土壤污染治理修复装备生产、固体废弃物热解气化成套设备制造、年产1000台环保专用设备等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个项目。</t>
    </r>
  </si>
  <si>
    <t>延津县产业集聚区管理委员会</t>
  </si>
  <si>
    <t>商城县产业集聚区节能环保产业示范基地建设项目</t>
  </si>
  <si>
    <t>建设开源环保（集团）有限公司膜处理设备生产线、商城县中周物资有限公司报废汽车拆解等6个项目。</t>
  </si>
  <si>
    <t>商城县产业集聚区管理委员会</t>
  </si>
  <si>
    <t>三、省级节能基础能力建设</t>
  </si>
  <si>
    <t>河南省用能权有偿使用和交易平台建设</t>
  </si>
  <si>
    <t>根据国家发展改革委《用能权有偿使用和交易制度试点方案》（发改环资〔2016〕1659号）和省政府办公厅《河南省用能权有偿使用和交易试点实施方案》（豫政办〔2018〕40号）、《河南省用能权有偿使用和交易管理暂行办法》（豫政办〔2019〕25号）要求，建设全省用能权注册登记和交易体系平台，开展能权相关制度研究，以及交易机构平台运营维护等。</t>
  </si>
  <si>
    <t>河南省公共资源交易中心</t>
  </si>
  <si>
    <t>四、公共机构能效领跑者创建</t>
  </si>
  <si>
    <t>2017—2018年公共机构能效领跑者单位奖励</t>
  </si>
  <si>
    <t>对国管节能[2018]123号文件公布的省直机关综合办公楼（郑东新区合署办公区）、鹤壁市机关事务管理局（合署办公区）、郑州大学、新乡市第一中学、河南艺术中心等5家公共机构能效领跑者单位进行奖励。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</si>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</sst>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9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6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9"/>
      <color theme="1"/>
      <name val="黑体"/>
      <family val="3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workbookViewId="0" topLeftCell="A1">
      <pane ySplit="4" topLeftCell="A5" activePane="bottomLeft" state="frozen"/>
      <selection pane="bottomLeft" activeCell="E25" sqref="E25"/>
    </sheetView>
  </sheetViews>
  <sheetFormatPr defaultColWidth="9.00390625" defaultRowHeight="15"/>
  <cols>
    <col min="1" max="1" width="4.421875" style="0" customWidth="1"/>
    <col min="2" max="2" width="18.421875" style="0" customWidth="1"/>
    <col min="3" max="3" width="34.421875" style="0" customWidth="1"/>
    <col min="4" max="4" width="4.421875" style="0" customWidth="1"/>
    <col min="5" max="5" width="9.140625" style="0" customWidth="1"/>
    <col min="6" max="6" width="11.57421875" style="0" customWidth="1"/>
  </cols>
  <sheetData>
    <row r="1" spans="1:2" ht="27" customHeight="1">
      <c r="A1" s="4" t="s">
        <v>0</v>
      </c>
      <c r="B1" s="5"/>
    </row>
    <row r="2" spans="1:6" s="1" customFormat="1" ht="24" customHeight="1">
      <c r="A2" s="6" t="s">
        <v>1</v>
      </c>
      <c r="B2" s="6"/>
      <c r="C2" s="6"/>
      <c r="D2" s="6"/>
      <c r="E2" s="6"/>
      <c r="F2" s="6"/>
    </row>
    <row r="3" spans="5:6" ht="24" customHeight="1">
      <c r="E3" s="7" t="s">
        <v>2</v>
      </c>
      <c r="F3" s="7"/>
    </row>
    <row r="4" spans="1:6" s="2" customFormat="1" ht="2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s="2" customFormat="1" ht="22.5" customHeight="1">
      <c r="A5" s="9" t="s">
        <v>9</v>
      </c>
      <c r="B5" s="10"/>
      <c r="C5" s="8">
        <v>22</v>
      </c>
      <c r="D5" s="8"/>
      <c r="E5" s="8">
        <f>E6+E16+E28+E30</f>
        <v>538002</v>
      </c>
      <c r="F5" s="8"/>
    </row>
    <row r="6" spans="1:6" s="2" customFormat="1" ht="22.5" customHeight="1">
      <c r="A6" s="11" t="s">
        <v>10</v>
      </c>
      <c r="B6" s="12"/>
      <c r="C6" s="8">
        <v>9</v>
      </c>
      <c r="D6" s="8"/>
      <c r="E6" s="8">
        <f>SUM(E7:E15)</f>
        <v>8954</v>
      </c>
      <c r="F6" s="8"/>
    </row>
    <row r="7" spans="1:6" ht="48" customHeight="1">
      <c r="A7" s="13">
        <v>1</v>
      </c>
      <c r="B7" s="14" t="s">
        <v>11</v>
      </c>
      <c r="C7" s="13" t="s">
        <v>12</v>
      </c>
      <c r="D7" s="13" t="s">
        <v>13</v>
      </c>
      <c r="E7" s="13">
        <v>145</v>
      </c>
      <c r="F7" s="14" t="s">
        <v>14</v>
      </c>
    </row>
    <row r="8" spans="1:6" ht="42" customHeight="1">
      <c r="A8" s="13">
        <v>2</v>
      </c>
      <c r="B8" s="15" t="s">
        <v>15</v>
      </c>
      <c r="C8" s="13" t="s">
        <v>16</v>
      </c>
      <c r="D8" s="13" t="s">
        <v>13</v>
      </c>
      <c r="E8" s="13">
        <v>382</v>
      </c>
      <c r="F8" s="14" t="s">
        <v>17</v>
      </c>
    </row>
    <row r="9" spans="1:6" ht="43.5" customHeight="1">
      <c r="A9" s="13">
        <v>3</v>
      </c>
      <c r="B9" s="15" t="s">
        <v>18</v>
      </c>
      <c r="C9" s="14" t="s">
        <v>19</v>
      </c>
      <c r="D9" s="13" t="s">
        <v>13</v>
      </c>
      <c r="E9" s="13">
        <v>823</v>
      </c>
      <c r="F9" s="14" t="s">
        <v>20</v>
      </c>
    </row>
    <row r="10" spans="1:6" ht="42" customHeight="1">
      <c r="A10" s="13">
        <v>4</v>
      </c>
      <c r="B10" s="14" t="s">
        <v>21</v>
      </c>
      <c r="C10" s="13" t="s">
        <v>22</v>
      </c>
      <c r="D10" s="13" t="s">
        <v>13</v>
      </c>
      <c r="E10" s="13">
        <v>700</v>
      </c>
      <c r="F10" s="14" t="s">
        <v>23</v>
      </c>
    </row>
    <row r="11" spans="1:7" ht="42" customHeight="1">
      <c r="A11" s="13">
        <v>5</v>
      </c>
      <c r="B11" s="14" t="s">
        <v>24</v>
      </c>
      <c r="C11" s="13" t="s">
        <v>25</v>
      </c>
      <c r="D11" s="13" t="s">
        <v>13</v>
      </c>
      <c r="E11" s="16">
        <v>1269</v>
      </c>
      <c r="F11" s="17" t="s">
        <v>26</v>
      </c>
      <c r="G11" s="18"/>
    </row>
    <row r="12" spans="1:7" ht="42" customHeight="1">
      <c r="A12" s="13">
        <v>6</v>
      </c>
      <c r="B12" s="14" t="s">
        <v>27</v>
      </c>
      <c r="C12" s="14" t="s">
        <v>28</v>
      </c>
      <c r="D12" s="13" t="s">
        <v>13</v>
      </c>
      <c r="E12" s="16">
        <v>4025</v>
      </c>
      <c r="F12" s="17" t="s">
        <v>29</v>
      </c>
      <c r="G12" s="18"/>
    </row>
    <row r="13" spans="1:6" ht="42" customHeight="1">
      <c r="A13" s="13">
        <v>7</v>
      </c>
      <c r="B13" s="15" t="s">
        <v>30</v>
      </c>
      <c r="C13" s="13" t="s">
        <v>31</v>
      </c>
      <c r="D13" s="13" t="s">
        <v>13</v>
      </c>
      <c r="E13" s="13">
        <v>1000</v>
      </c>
      <c r="F13" s="14" t="s">
        <v>32</v>
      </c>
    </row>
    <row r="14" spans="1:6" ht="36.75" customHeight="1">
      <c r="A14" s="13">
        <v>8</v>
      </c>
      <c r="B14" s="15" t="s">
        <v>33</v>
      </c>
      <c r="C14" s="15" t="s">
        <v>34</v>
      </c>
      <c r="D14" s="13" t="s">
        <v>13</v>
      </c>
      <c r="E14" s="13">
        <v>120</v>
      </c>
      <c r="F14" s="14" t="s">
        <v>35</v>
      </c>
    </row>
    <row r="15" spans="1:6" ht="37.5" customHeight="1">
      <c r="A15" s="13">
        <v>9</v>
      </c>
      <c r="B15" s="15" t="s">
        <v>36</v>
      </c>
      <c r="C15" s="14" t="s">
        <v>37</v>
      </c>
      <c r="D15" s="13" t="s">
        <v>13</v>
      </c>
      <c r="E15" s="13">
        <v>490</v>
      </c>
      <c r="F15" s="14" t="s">
        <v>38</v>
      </c>
    </row>
    <row r="16" spans="1:6" s="2" customFormat="1" ht="28.5" customHeight="1">
      <c r="A16" s="11" t="s">
        <v>39</v>
      </c>
      <c r="B16" s="12"/>
      <c r="C16" s="8">
        <v>11</v>
      </c>
      <c r="D16" s="8"/>
      <c r="E16" s="8">
        <f>SUM(E17:E27)</f>
        <v>527798</v>
      </c>
      <c r="F16" s="8"/>
    </row>
    <row r="17" spans="1:6" ht="42" customHeight="1">
      <c r="A17" s="13">
        <v>1</v>
      </c>
      <c r="B17" s="14" t="s">
        <v>40</v>
      </c>
      <c r="C17" s="14" t="s">
        <v>41</v>
      </c>
      <c r="D17" s="19" t="s">
        <v>42</v>
      </c>
      <c r="E17" s="13">
        <v>43331</v>
      </c>
      <c r="F17" s="14" t="s">
        <v>43</v>
      </c>
    </row>
    <row r="18" spans="1:6" ht="42" customHeight="1">
      <c r="A18" s="13">
        <v>2</v>
      </c>
      <c r="B18" s="14" t="s">
        <v>44</v>
      </c>
      <c r="C18" s="14" t="s">
        <v>45</v>
      </c>
      <c r="D18" s="19" t="s">
        <v>42</v>
      </c>
      <c r="E18" s="13">
        <v>53099</v>
      </c>
      <c r="F18" s="14" t="s">
        <v>46</v>
      </c>
    </row>
    <row r="19" spans="1:6" ht="42" customHeight="1">
      <c r="A19" s="13">
        <v>3</v>
      </c>
      <c r="B19" s="14" t="s">
        <v>47</v>
      </c>
      <c r="C19" s="14" t="s">
        <v>48</v>
      </c>
      <c r="D19" s="19" t="s">
        <v>42</v>
      </c>
      <c r="E19" s="13">
        <v>23800</v>
      </c>
      <c r="F19" s="14" t="s">
        <v>49</v>
      </c>
    </row>
    <row r="20" spans="1:6" ht="42" customHeight="1">
      <c r="A20" s="13">
        <v>4</v>
      </c>
      <c r="B20" s="14" t="s">
        <v>50</v>
      </c>
      <c r="C20" s="14" t="s">
        <v>51</v>
      </c>
      <c r="D20" s="19" t="s">
        <v>42</v>
      </c>
      <c r="E20" s="13">
        <v>119539</v>
      </c>
      <c r="F20" s="14" t="s">
        <v>52</v>
      </c>
    </row>
    <row r="21" spans="1:6" ht="42" customHeight="1">
      <c r="A21" s="13">
        <v>5</v>
      </c>
      <c r="B21" s="14" t="s">
        <v>53</v>
      </c>
      <c r="C21" s="14" t="s">
        <v>54</v>
      </c>
      <c r="D21" s="19" t="s">
        <v>42</v>
      </c>
      <c r="E21" s="13">
        <v>37660</v>
      </c>
      <c r="F21" s="14" t="s">
        <v>55</v>
      </c>
    </row>
    <row r="22" spans="1:6" ht="42" customHeight="1">
      <c r="A22" s="13">
        <v>6</v>
      </c>
      <c r="B22" s="14" t="s">
        <v>56</v>
      </c>
      <c r="C22" s="14" t="s">
        <v>57</v>
      </c>
      <c r="D22" s="19" t="s">
        <v>42</v>
      </c>
      <c r="E22" s="13">
        <v>5872</v>
      </c>
      <c r="F22" s="14" t="s">
        <v>58</v>
      </c>
    </row>
    <row r="23" spans="1:6" ht="42" customHeight="1">
      <c r="A23" s="13">
        <v>7</v>
      </c>
      <c r="B23" s="14" t="s">
        <v>59</v>
      </c>
      <c r="C23" s="14" t="s">
        <v>60</v>
      </c>
      <c r="D23" s="19" t="s">
        <v>42</v>
      </c>
      <c r="E23" s="13">
        <v>24726</v>
      </c>
      <c r="F23" s="14" t="s">
        <v>61</v>
      </c>
    </row>
    <row r="24" spans="1:6" ht="54" customHeight="1">
      <c r="A24" s="13">
        <v>8</v>
      </c>
      <c r="B24" s="14" t="s">
        <v>62</v>
      </c>
      <c r="C24" s="14" t="s">
        <v>63</v>
      </c>
      <c r="D24" s="20" t="s">
        <v>42</v>
      </c>
      <c r="E24" s="13">
        <v>111450</v>
      </c>
      <c r="F24" s="14" t="s">
        <v>64</v>
      </c>
    </row>
    <row r="25" spans="1:6" ht="48" customHeight="1">
      <c r="A25" s="13">
        <v>9</v>
      </c>
      <c r="B25" s="14" t="s">
        <v>65</v>
      </c>
      <c r="C25" s="14" t="s">
        <v>66</v>
      </c>
      <c r="D25" s="19" t="s">
        <v>42</v>
      </c>
      <c r="E25" s="13">
        <v>50000</v>
      </c>
      <c r="F25" s="14" t="s">
        <v>67</v>
      </c>
    </row>
    <row r="26" spans="1:6" ht="48.75" customHeight="1">
      <c r="A26" s="13">
        <v>10</v>
      </c>
      <c r="B26" s="13" t="s">
        <v>68</v>
      </c>
      <c r="C26" s="14" t="s">
        <v>69</v>
      </c>
      <c r="D26" s="19" t="s">
        <v>13</v>
      </c>
      <c r="E26" s="13">
        <v>46121</v>
      </c>
      <c r="F26" s="14" t="s">
        <v>70</v>
      </c>
    </row>
    <row r="27" spans="1:6" ht="39" customHeight="1">
      <c r="A27" s="13">
        <v>11</v>
      </c>
      <c r="B27" s="14" t="s">
        <v>71</v>
      </c>
      <c r="C27" s="14" t="s">
        <v>72</v>
      </c>
      <c r="D27" s="19" t="s">
        <v>13</v>
      </c>
      <c r="E27" s="13">
        <v>12200</v>
      </c>
      <c r="F27" s="14" t="s">
        <v>73</v>
      </c>
    </row>
    <row r="28" spans="1:6" s="2" customFormat="1" ht="22.5" customHeight="1">
      <c r="A28" s="11" t="s">
        <v>74</v>
      </c>
      <c r="B28" s="12"/>
      <c r="C28" s="8">
        <v>1</v>
      </c>
      <c r="D28" s="21"/>
      <c r="E28" s="8">
        <f>SUM(E29:E29)</f>
        <v>1000</v>
      </c>
      <c r="F28" s="8"/>
    </row>
    <row r="29" spans="1:6" s="3" customFormat="1" ht="105" customHeight="1">
      <c r="A29" s="22">
        <v>1</v>
      </c>
      <c r="B29" s="23" t="s">
        <v>75</v>
      </c>
      <c r="C29" s="17" t="s">
        <v>76</v>
      </c>
      <c r="D29" s="20" t="s">
        <v>13</v>
      </c>
      <c r="E29" s="22">
        <v>1000</v>
      </c>
      <c r="F29" s="23" t="s">
        <v>77</v>
      </c>
    </row>
    <row r="30" spans="1:6" s="2" customFormat="1" ht="22.5" customHeight="1">
      <c r="A30" s="11" t="s">
        <v>78</v>
      </c>
      <c r="B30" s="12"/>
      <c r="C30" s="8">
        <v>1</v>
      </c>
      <c r="D30" s="21"/>
      <c r="E30" s="8">
        <f>E31</f>
        <v>250</v>
      </c>
      <c r="F30" s="8"/>
    </row>
    <row r="31" spans="1:6" ht="66.75" customHeight="1">
      <c r="A31" s="13">
        <v>1</v>
      </c>
      <c r="B31" s="14" t="s">
        <v>79</v>
      </c>
      <c r="C31" s="14" t="s">
        <v>80</v>
      </c>
      <c r="D31" s="19" t="s">
        <v>81</v>
      </c>
      <c r="E31" s="13">
        <v>250</v>
      </c>
      <c r="F31" s="13" t="s">
        <v>81</v>
      </c>
    </row>
    <row r="33" ht="20.25">
      <c r="B33" s="24"/>
    </row>
  </sheetData>
  <sheetProtection/>
  <mergeCells count="8">
    <mergeCell ref="A1:B1"/>
    <mergeCell ref="A2:F2"/>
    <mergeCell ref="E3:F3"/>
    <mergeCell ref="A5:B5"/>
    <mergeCell ref="A6:B6"/>
    <mergeCell ref="A16:B16"/>
    <mergeCell ref="A28:B28"/>
    <mergeCell ref="A30:B30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pjr</dc:creator>
  <cp:keywords/>
  <dc:description/>
  <cp:lastModifiedBy>麦穗</cp:lastModifiedBy>
  <dcterms:created xsi:type="dcterms:W3CDTF">2019-04-14T04:58:17Z</dcterms:created>
  <dcterms:modified xsi:type="dcterms:W3CDTF">2019-06-26T00:50:43Z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2052-11.1.0.8648</vt:lpwstr>
  </property>
</Properties>
</file>